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Хава\Desktop\"/>
    </mc:Choice>
  </mc:AlternateContent>
  <bookViews>
    <workbookView xWindow="0" yWindow="0" windowWidth="20400" windowHeight="7605"/>
  </bookViews>
  <sheets>
    <sheet name="Учащиеся 7-10 (завтрак)" sheetId="4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146" i="4" l="1"/>
  <c r="N146" i="4"/>
  <c r="M146" i="4"/>
  <c r="L146" i="4"/>
  <c r="K146" i="4"/>
  <c r="J146" i="4"/>
  <c r="I146" i="4"/>
  <c r="H146" i="4"/>
  <c r="G146" i="4"/>
  <c r="F146" i="4"/>
  <c r="E146" i="4"/>
  <c r="D146" i="4"/>
  <c r="C146" i="4"/>
  <c r="O135" i="4"/>
  <c r="N135" i="4"/>
  <c r="M135" i="4"/>
  <c r="L135" i="4"/>
  <c r="K135" i="4"/>
  <c r="J135" i="4"/>
  <c r="I135" i="4"/>
  <c r="H135" i="4"/>
  <c r="G135" i="4"/>
  <c r="F135" i="4"/>
  <c r="E135" i="4"/>
  <c r="D135" i="4"/>
  <c r="C135" i="4"/>
  <c r="O124" i="4"/>
  <c r="N124" i="4"/>
  <c r="M124" i="4"/>
  <c r="L124" i="4"/>
  <c r="I124" i="4"/>
  <c r="H124" i="4"/>
  <c r="G124" i="4"/>
  <c r="F124" i="4"/>
  <c r="E124" i="4"/>
  <c r="D124" i="4"/>
  <c r="C124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O90" i="4"/>
  <c r="N90" i="4"/>
  <c r="M90" i="4"/>
  <c r="L90" i="4"/>
  <c r="K90" i="4"/>
  <c r="I90" i="4"/>
  <c r="H90" i="4"/>
  <c r="G90" i="4"/>
  <c r="F90" i="4"/>
  <c r="E90" i="4"/>
  <c r="D90" i="4"/>
  <c r="C90" i="4"/>
  <c r="N77" i="4"/>
  <c r="M77" i="4"/>
  <c r="L77" i="4"/>
  <c r="K77" i="4"/>
  <c r="J77" i="4"/>
  <c r="I77" i="4"/>
  <c r="H77" i="4"/>
  <c r="G77" i="4"/>
  <c r="F77" i="4"/>
  <c r="E77" i="4"/>
  <c r="D77" i="4"/>
  <c r="C7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O43" i="4"/>
  <c r="N43" i="4"/>
  <c r="M43" i="4"/>
  <c r="L43" i="4"/>
  <c r="J43" i="4"/>
  <c r="I43" i="4"/>
  <c r="H43" i="4"/>
  <c r="G43" i="4"/>
  <c r="F43" i="4"/>
  <c r="E43" i="4"/>
  <c r="D43" i="4"/>
  <c r="O33" i="4"/>
  <c r="N33" i="4"/>
  <c r="M33" i="4"/>
  <c r="L33" i="4"/>
  <c r="K33" i="4"/>
  <c r="J33" i="4"/>
  <c r="I33" i="4"/>
  <c r="H33" i="4"/>
  <c r="G33" i="4"/>
  <c r="F33" i="4"/>
  <c r="N149" i="4" l="1"/>
  <c r="L149" i="4"/>
  <c r="J149" i="4"/>
  <c r="H149" i="4"/>
  <c r="F149" i="4"/>
  <c r="O149" i="4"/>
  <c r="M149" i="4"/>
  <c r="K149" i="4"/>
  <c r="I149" i="4"/>
  <c r="G149" i="4"/>
  <c r="D149" i="4"/>
  <c r="E149" i="4"/>
</calcChain>
</file>

<file path=xl/comments1.xml><?xml version="1.0" encoding="utf-8"?>
<comments xmlns="http://schemas.openxmlformats.org/spreadsheetml/2006/main">
  <authors>
    <author>Макка</author>
  </authors>
  <commentList>
    <comment ref="O1" authorId="0" shapeId="0">
      <text>
        <r>
          <rPr>
            <sz val="9"/>
            <color indexed="81"/>
            <rFont val="Tahoma"/>
            <charset val="1"/>
          </rPr>
          <t xml:space="preserve">Утверждаю
Директор МБОУ "СОШ №2 
им. М.Г. Гайрбекова с. Валерик" 
</t>
        </r>
      </text>
    </comment>
  </commentList>
</comments>
</file>

<file path=xl/sharedStrings.xml><?xml version="1.0" encoding="utf-8"?>
<sst xmlns="http://schemas.openxmlformats.org/spreadsheetml/2006/main" count="370" uniqueCount="116">
  <si>
    <t>День:</t>
  </si>
  <si>
    <t>№ рец.</t>
  </si>
  <si>
    <t>Прием пищи, наименование блюда</t>
  </si>
  <si>
    <t>Энергетическая ценность, ккал</t>
  </si>
  <si>
    <t>Витамины, мг</t>
  </si>
  <si>
    <t>Минеральные вещества, мг</t>
  </si>
  <si>
    <t>жиры</t>
  </si>
  <si>
    <t>Пищевые вещества, г</t>
  </si>
  <si>
    <t>белки</t>
  </si>
  <si>
    <t>углеводы</t>
  </si>
  <si>
    <t>B1</t>
  </si>
  <si>
    <t>C</t>
  </si>
  <si>
    <t>Ca</t>
  </si>
  <si>
    <t>Fe</t>
  </si>
  <si>
    <t>Масса порции, г</t>
  </si>
  <si>
    <t>A</t>
  </si>
  <si>
    <t>E</t>
  </si>
  <si>
    <t>P</t>
  </si>
  <si>
    <t>Mg</t>
  </si>
  <si>
    <t>День 1</t>
  </si>
  <si>
    <t>ИТОГО ЗА ДЕНЬ:</t>
  </si>
  <si>
    <t>День 2</t>
  </si>
  <si>
    <t>День 3</t>
  </si>
  <si>
    <t>День 4</t>
  </si>
  <si>
    <t>День 5</t>
  </si>
  <si>
    <t>День 6</t>
  </si>
  <si>
    <t>День 7</t>
  </si>
  <si>
    <t>День 8</t>
  </si>
  <si>
    <t>День 9</t>
  </si>
  <si>
    <t>День 10</t>
  </si>
  <si>
    <t>Химический состав за плановый период</t>
  </si>
  <si>
    <t>Жиры, г</t>
  </si>
  <si>
    <t>Белки, г</t>
  </si>
  <si>
    <t>Углеводы, г</t>
  </si>
  <si>
    <t>Калорийность, ккал</t>
  </si>
  <si>
    <t>B1, мг</t>
  </si>
  <si>
    <t>C, мг</t>
  </si>
  <si>
    <t>A, мг</t>
  </si>
  <si>
    <t>E, мг</t>
  </si>
  <si>
    <t>Ca, мг</t>
  </si>
  <si>
    <t>P, мг</t>
  </si>
  <si>
    <t>Mg, мг</t>
  </si>
  <si>
    <t>Fe, мг</t>
  </si>
  <si>
    <t xml:space="preserve"> </t>
  </si>
  <si>
    <t xml:space="preserve">Прием пищи, наименование блюда                                                                                    </t>
  </si>
  <si>
    <t>Утверждаю</t>
  </si>
  <si>
    <t>День 11</t>
  </si>
  <si>
    <t>День 12</t>
  </si>
  <si>
    <t xml:space="preserve">Помидор свежий </t>
  </si>
  <si>
    <t>8.1</t>
  </si>
  <si>
    <t xml:space="preserve">Огурец свежий </t>
  </si>
  <si>
    <t xml:space="preserve">Салат из свежих огурцов </t>
  </si>
  <si>
    <t>8.7</t>
  </si>
  <si>
    <t>Салат из свеклы с растительным маслом</t>
  </si>
  <si>
    <t xml:space="preserve">Салат из белокачанной капусты </t>
  </si>
  <si>
    <t>210.9</t>
  </si>
  <si>
    <t xml:space="preserve">Винегрет овощной с растительным маслом </t>
  </si>
  <si>
    <t xml:space="preserve">Горошек зеленый консервированный с растительным маслом </t>
  </si>
  <si>
    <t xml:space="preserve">Каша гречневая расыпчатая </t>
  </si>
  <si>
    <t xml:space="preserve">Макаронные изделия отварные </t>
  </si>
  <si>
    <t xml:space="preserve">Пюре картофельное </t>
  </si>
  <si>
    <t>Котлеты мясные паровые</t>
  </si>
  <si>
    <t>2.8</t>
  </si>
  <si>
    <t>2.10а</t>
  </si>
  <si>
    <t xml:space="preserve">Плов из риса с отварным мясом </t>
  </si>
  <si>
    <t xml:space="preserve">Вермишель отварня с тертым сыром </t>
  </si>
  <si>
    <t xml:space="preserve">Суп картофельный с горохом </t>
  </si>
  <si>
    <t>Масло сливочное</t>
  </si>
  <si>
    <t xml:space="preserve">Хлеб с отрубями </t>
  </si>
  <si>
    <t xml:space="preserve">Хлеб ржаной </t>
  </si>
  <si>
    <t>Чай с сахарозаменителем</t>
  </si>
  <si>
    <t xml:space="preserve">Компот из сухофруктов </t>
  </si>
  <si>
    <t>Салат из свеклы и яблок</t>
  </si>
  <si>
    <t>Чай с лимоном без сахара</t>
  </si>
  <si>
    <t>Суп чечевичный</t>
  </si>
  <si>
    <t>Салат из свежих помидоров и огурцов</t>
  </si>
  <si>
    <t xml:space="preserve">Счай с молоком без сахара </t>
  </si>
  <si>
    <t>Борщ с мясом, капустой и картошкой</t>
  </si>
  <si>
    <t>10,8</t>
  </si>
  <si>
    <t>9</t>
  </si>
  <si>
    <t>50,1</t>
  </si>
  <si>
    <t>82</t>
  </si>
  <si>
    <t>0,04</t>
  </si>
  <si>
    <t>8,23</t>
  </si>
  <si>
    <t>0</t>
  </si>
  <si>
    <t>35,5</t>
  </si>
  <si>
    <t>42,58</t>
  </si>
  <si>
    <t>21</t>
  </si>
  <si>
    <t>0,95</t>
  </si>
  <si>
    <t>Яблоки (семеринка)</t>
  </si>
  <si>
    <t xml:space="preserve"> Директор</t>
  </si>
  <si>
    <t>Гуляш из птицы (курица)</t>
  </si>
  <si>
    <t>200</t>
  </si>
  <si>
    <t>500</t>
  </si>
  <si>
    <t>20,6</t>
  </si>
  <si>
    <t>24,5</t>
  </si>
  <si>
    <t>54,4</t>
  </si>
  <si>
    <t>254,61</t>
  </si>
  <si>
    <t>0,37</t>
  </si>
  <si>
    <t>28,67</t>
  </si>
  <si>
    <t>0,024</t>
  </si>
  <si>
    <t>4,17</t>
  </si>
  <si>
    <t>32,67</t>
  </si>
  <si>
    <t>148,32</t>
  </si>
  <si>
    <t>43,55</t>
  </si>
  <si>
    <t>2,07</t>
  </si>
  <si>
    <t>Суп картофельный с фасолью</t>
  </si>
  <si>
    <t>0,1,9</t>
  </si>
  <si>
    <t>Возрастная категория: Учащиеся  11 лет и старше</t>
  </si>
  <si>
    <t>Мандарины</t>
  </si>
  <si>
    <t>Апельсины</t>
  </si>
  <si>
    <t>для учащихся  11 лет и старше  на  2021  год</t>
  </si>
  <si>
    <t>МБОУ "СОШ №9 с.Ачхой-Мартан"</t>
  </si>
  <si>
    <t xml:space="preserve">                                            Цикличное меню для питания детей с сахарным диабетом (СД)  МБОУ "СОШ №9 с. Ачхой-Мартан"  </t>
  </si>
  <si>
    <t xml:space="preserve">______________________Тамриева М.В. </t>
  </si>
  <si>
    <t>___________________2022г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</si>
</sst>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###"/>
  </numFmts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indexed="81"/>
      <name val="Tahoma"/>
      <charset val="1"/>
    </font>
    <font>
      <u/>
      <sz val="12"/>
      <name val="Times New Roman"/>
      <family val="1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2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vertical="top"/>
    </xf>
    <xf numFmtId="49" fontId="1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1" fontId="2" fillId="0" borderId="0" xfId="0" applyNumberFormat="1" applyFont="1" applyBorder="1" applyAlignment="1">
      <alignment horizontal="left" vertical="top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52"/>
  <sheetViews>
    <sheetView tabSelected="1" topLeftCell="B1" zoomScaleNormal="100" workbookViewId="0">
      <selection activeCell="N8" sqref="N8"/>
    </sheetView>
  </sheetViews>
  <sheetFormatPr defaultRowHeight="12.75" x14ac:dyDescent="0.2"/>
  <cols>
    <col min="1" max="1" width="10.28515625" customWidth="1"/>
    <col min="2" max="2" width="46.140625" style="40" customWidth="1"/>
    <col min="3" max="3" width="10.7109375" style="1" customWidth="1"/>
    <col min="4" max="6" width="10.7109375" style="2" customWidth="1"/>
    <col min="7" max="7" width="17.5703125" style="2" customWidth="1"/>
    <col min="8" max="8" width="7.7109375" style="2" customWidth="1"/>
    <col min="9" max="9" width="9.42578125" style="2" customWidth="1"/>
    <col min="10" max="10" width="8.42578125" style="2" customWidth="1"/>
    <col min="11" max="11" width="7.7109375" style="2" customWidth="1"/>
    <col min="12" max="12" width="10.28515625" style="2" customWidth="1"/>
    <col min="13" max="14" width="9.140625" style="2"/>
    <col min="15" max="15" width="18.42578125" style="2" customWidth="1"/>
  </cols>
  <sheetData>
    <row r="1" spans="1:15" ht="15.75" x14ac:dyDescent="0.25">
      <c r="A1" s="47"/>
      <c r="B1" s="39"/>
      <c r="C1" s="13"/>
      <c r="D1" s="14"/>
      <c r="E1" s="14"/>
      <c r="F1" s="14"/>
      <c r="G1" s="48"/>
      <c r="H1" s="48"/>
      <c r="I1" s="48"/>
      <c r="J1" s="60" t="s">
        <v>45</v>
      </c>
      <c r="K1" s="60"/>
      <c r="L1" s="60"/>
      <c r="M1" s="60"/>
      <c r="N1" s="60"/>
      <c r="O1" s="14"/>
    </row>
    <row r="2" spans="1:15" ht="15.75" x14ac:dyDescent="0.25">
      <c r="A2" s="47"/>
      <c r="B2" s="39"/>
      <c r="C2" s="13"/>
      <c r="D2" s="14"/>
      <c r="E2" s="14"/>
      <c r="F2" s="14"/>
      <c r="G2" s="48"/>
      <c r="H2" s="48"/>
      <c r="I2" s="48"/>
      <c r="J2" s="62" t="s">
        <v>90</v>
      </c>
      <c r="K2" s="62"/>
      <c r="L2" s="62"/>
      <c r="M2" s="62"/>
      <c r="N2" s="62"/>
      <c r="O2" s="14"/>
    </row>
    <row r="3" spans="1:15" ht="13.5" customHeight="1" x14ac:dyDescent="0.25">
      <c r="A3" s="47"/>
      <c r="B3" s="39"/>
      <c r="C3" s="13"/>
      <c r="D3" s="14"/>
      <c r="E3" s="14"/>
      <c r="F3" s="14"/>
      <c r="G3" s="48"/>
      <c r="H3" s="48"/>
      <c r="I3" s="48"/>
      <c r="J3" s="60" t="s">
        <v>112</v>
      </c>
      <c r="K3" s="60"/>
      <c r="L3" s="60"/>
      <c r="M3" s="60"/>
      <c r="N3" s="60"/>
      <c r="O3" s="42"/>
    </row>
    <row r="4" spans="1:15" ht="15.75" x14ac:dyDescent="0.25">
      <c r="A4" s="47"/>
      <c r="B4" s="39"/>
      <c r="C4" s="13"/>
      <c r="D4" s="14"/>
      <c r="E4" s="14"/>
      <c r="F4" s="14"/>
      <c r="G4" s="48"/>
      <c r="H4" s="48"/>
      <c r="I4" s="48"/>
      <c r="J4" s="60" t="s">
        <v>114</v>
      </c>
      <c r="K4" s="60"/>
      <c r="L4" s="60"/>
      <c r="M4" s="60"/>
      <c r="N4" s="60"/>
      <c r="O4" s="14"/>
    </row>
    <row r="5" spans="1:15" ht="8.25" customHeight="1" x14ac:dyDescent="0.25">
      <c r="A5" s="47"/>
      <c r="B5" s="39"/>
      <c r="C5" s="13"/>
      <c r="D5" s="14"/>
      <c r="E5" s="14"/>
      <c r="F5" s="14"/>
      <c r="G5" s="48"/>
      <c r="H5" s="48"/>
      <c r="I5" s="48"/>
      <c r="J5" s="48"/>
      <c r="K5" s="14"/>
      <c r="L5" s="14"/>
      <c r="M5" s="14"/>
      <c r="N5" s="14"/>
      <c r="O5" s="14"/>
    </row>
    <row r="6" spans="1:15" ht="15.75" x14ac:dyDescent="0.25">
      <c r="A6" s="47"/>
      <c r="B6" s="39"/>
      <c r="C6" s="13"/>
      <c r="D6" s="14"/>
      <c r="E6" s="14"/>
      <c r="F6" s="14"/>
      <c r="G6" s="48"/>
      <c r="H6" s="48"/>
      <c r="I6" s="48"/>
      <c r="J6" s="48"/>
      <c r="K6" s="61" t="s">
        <v>115</v>
      </c>
      <c r="L6" s="61"/>
      <c r="M6" s="61"/>
      <c r="N6" s="61"/>
      <c r="O6" s="14"/>
    </row>
    <row r="7" spans="1:15" ht="10.5" customHeight="1" x14ac:dyDescent="0.25">
      <c r="A7" s="47"/>
      <c r="B7" s="39"/>
      <c r="C7" s="13"/>
      <c r="D7" s="14"/>
      <c r="E7" s="14"/>
      <c r="F7" s="14"/>
      <c r="G7" s="48"/>
      <c r="H7" s="48"/>
      <c r="I7" s="48"/>
      <c r="J7" s="48"/>
      <c r="K7" s="14"/>
      <c r="L7" s="14"/>
      <c r="M7" s="14"/>
      <c r="N7" s="14"/>
      <c r="O7" s="14"/>
    </row>
    <row r="8" spans="1:15" ht="12" customHeight="1" x14ac:dyDescent="0.25">
      <c r="A8" s="47"/>
      <c r="B8" s="39"/>
      <c r="C8" s="13"/>
      <c r="D8" s="14"/>
      <c r="E8" s="14"/>
      <c r="F8" s="14"/>
      <c r="G8" s="48"/>
      <c r="H8" s="48"/>
      <c r="I8" s="49"/>
      <c r="J8" s="48"/>
      <c r="K8" s="14"/>
      <c r="L8" s="14"/>
      <c r="M8" s="14"/>
      <c r="N8" s="14"/>
      <c r="O8" s="14"/>
    </row>
    <row r="10" spans="1:15" ht="0.75" customHeight="1" x14ac:dyDescent="0.2"/>
    <row r="11" spans="1:15" hidden="1" x14ac:dyDescent="0.2"/>
    <row r="12" spans="1:15" s="4" customFormat="1" ht="15.75" x14ac:dyDescent="0.2">
      <c r="A12" s="3" t="s">
        <v>43</v>
      </c>
      <c r="B12" s="58" t="s">
        <v>113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"/>
    </row>
    <row r="13" spans="1:15" s="4" customFormat="1" ht="15.75" x14ac:dyDescent="0.2">
      <c r="A13" s="6" t="s">
        <v>0</v>
      </c>
      <c r="B13" s="33" t="s">
        <v>19</v>
      </c>
      <c r="C13" s="59" t="s">
        <v>111</v>
      </c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"/>
      <c r="O13" s="5"/>
    </row>
    <row r="14" spans="1:15" s="4" customFormat="1" ht="15.75" customHeight="1" x14ac:dyDescent="0.2">
      <c r="A14" s="50" t="s">
        <v>108</v>
      </c>
      <c r="B14" s="50"/>
      <c r="C14" s="28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s="7" customFormat="1" ht="33" customHeight="1" x14ac:dyDescent="0.2">
      <c r="A15" s="51" t="s">
        <v>1</v>
      </c>
      <c r="B15" s="52" t="s">
        <v>44</v>
      </c>
      <c r="C15" s="51" t="s">
        <v>14</v>
      </c>
      <c r="D15" s="57" t="s">
        <v>7</v>
      </c>
      <c r="E15" s="57"/>
      <c r="F15" s="57"/>
      <c r="G15" s="57" t="s">
        <v>3</v>
      </c>
      <c r="H15" s="57" t="s">
        <v>4</v>
      </c>
      <c r="I15" s="57"/>
      <c r="J15" s="57"/>
      <c r="K15" s="57"/>
      <c r="L15" s="57" t="s">
        <v>5</v>
      </c>
      <c r="M15" s="57"/>
      <c r="N15" s="57"/>
      <c r="O15" s="57"/>
    </row>
    <row r="16" spans="1:15" s="8" customFormat="1" ht="31.5" x14ac:dyDescent="0.2">
      <c r="A16" s="51"/>
      <c r="B16" s="52"/>
      <c r="C16" s="51"/>
      <c r="D16" s="19" t="s">
        <v>6</v>
      </c>
      <c r="E16" s="19" t="s">
        <v>8</v>
      </c>
      <c r="F16" s="19" t="s">
        <v>9</v>
      </c>
      <c r="G16" s="57"/>
      <c r="H16" s="19" t="s">
        <v>10</v>
      </c>
      <c r="I16" s="19" t="s">
        <v>11</v>
      </c>
      <c r="J16" s="19" t="s">
        <v>15</v>
      </c>
      <c r="K16" s="19" t="s">
        <v>16</v>
      </c>
      <c r="L16" s="19" t="s">
        <v>12</v>
      </c>
      <c r="M16" s="19" t="s">
        <v>17</v>
      </c>
      <c r="N16" s="19" t="s">
        <v>18</v>
      </c>
      <c r="O16" s="19" t="s">
        <v>13</v>
      </c>
    </row>
    <row r="17" spans="1:15" s="11" customFormat="1" ht="21" customHeight="1" x14ac:dyDescent="0.25">
      <c r="A17" s="43"/>
      <c r="B17" s="35" t="s">
        <v>77</v>
      </c>
      <c r="C17" s="45">
        <v>200</v>
      </c>
      <c r="D17" s="45" t="s">
        <v>78</v>
      </c>
      <c r="E17" s="45" t="s">
        <v>79</v>
      </c>
      <c r="F17" s="45" t="s">
        <v>80</v>
      </c>
      <c r="G17" s="45" t="s">
        <v>81</v>
      </c>
      <c r="H17" s="45" t="s">
        <v>82</v>
      </c>
      <c r="I17" s="45" t="s">
        <v>83</v>
      </c>
      <c r="J17" s="45" t="s">
        <v>84</v>
      </c>
      <c r="K17" s="45" t="s">
        <v>84</v>
      </c>
      <c r="L17" s="45" t="s">
        <v>85</v>
      </c>
      <c r="M17" s="45" t="s">
        <v>86</v>
      </c>
      <c r="N17" s="45" t="s">
        <v>87</v>
      </c>
      <c r="O17" s="45" t="s">
        <v>88</v>
      </c>
    </row>
    <row r="18" spans="1:15" s="11" customFormat="1" ht="15.75" x14ac:dyDescent="0.25">
      <c r="A18" s="43"/>
      <c r="B18" s="36" t="s">
        <v>67</v>
      </c>
      <c r="C18" s="9">
        <v>10</v>
      </c>
      <c r="D18" s="10">
        <v>8.25</v>
      </c>
      <c r="E18" s="10">
        <v>0.08</v>
      </c>
      <c r="F18" s="10">
        <v>0.08</v>
      </c>
      <c r="G18" s="10">
        <v>74.8</v>
      </c>
      <c r="H18" s="10">
        <v>0</v>
      </c>
      <c r="I18" s="10">
        <v>0</v>
      </c>
      <c r="J18" s="10">
        <v>0</v>
      </c>
      <c r="K18" s="10">
        <v>0</v>
      </c>
      <c r="L18" s="10">
        <v>1.2</v>
      </c>
      <c r="M18" s="10">
        <v>0</v>
      </c>
      <c r="N18" s="10">
        <v>0</v>
      </c>
      <c r="O18" s="10">
        <v>0</v>
      </c>
    </row>
    <row r="19" spans="1:15" s="11" customFormat="1" ht="15.75" x14ac:dyDescent="0.25">
      <c r="A19" s="43"/>
      <c r="B19" s="36" t="s">
        <v>69</v>
      </c>
      <c r="C19" s="9">
        <v>40</v>
      </c>
      <c r="D19" s="10">
        <v>1.2</v>
      </c>
      <c r="E19" s="10">
        <v>6.6</v>
      </c>
      <c r="F19" s="10">
        <v>34.200000000000003</v>
      </c>
      <c r="G19" s="10">
        <v>165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</row>
    <row r="20" spans="1:15" s="11" customFormat="1" ht="15.75" x14ac:dyDescent="0.25">
      <c r="A20" s="43"/>
      <c r="B20" s="36" t="s">
        <v>70</v>
      </c>
      <c r="C20" s="9">
        <v>200</v>
      </c>
      <c r="D20" s="10">
        <v>0</v>
      </c>
      <c r="E20" s="10">
        <v>0.1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</row>
    <row r="21" spans="1:15" s="11" customFormat="1" ht="15.75" x14ac:dyDescent="0.25">
      <c r="A21" s="43"/>
      <c r="B21" s="36" t="s">
        <v>89</v>
      </c>
      <c r="C21" s="9">
        <v>75</v>
      </c>
      <c r="D21" s="10">
        <v>0.3</v>
      </c>
      <c r="E21" s="10">
        <v>0.3</v>
      </c>
      <c r="F21" s="10">
        <v>7.35</v>
      </c>
      <c r="G21" s="10">
        <v>35.25</v>
      </c>
      <c r="H21" s="10">
        <v>2.1999999999999999E-2</v>
      </c>
      <c r="I21" s="10">
        <v>7.5</v>
      </c>
      <c r="J21" s="10">
        <v>0</v>
      </c>
      <c r="K21" s="10">
        <v>0</v>
      </c>
      <c r="L21" s="10">
        <v>1.65</v>
      </c>
      <c r="M21" s="10">
        <v>0</v>
      </c>
      <c r="N21" s="10">
        <v>0</v>
      </c>
      <c r="O21" s="10">
        <v>12</v>
      </c>
    </row>
    <row r="22" spans="1:15" s="11" customFormat="1" ht="15.75" x14ac:dyDescent="0.25">
      <c r="A22" s="43"/>
      <c r="B22" s="36"/>
      <c r="C22" s="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s="12" customFormat="1" ht="15.75" x14ac:dyDescent="0.25">
      <c r="A23" s="30"/>
      <c r="B23" s="37" t="s">
        <v>20</v>
      </c>
      <c r="C23" s="31">
        <v>525</v>
      </c>
      <c r="D23" s="31">
        <v>16.649999999999999</v>
      </c>
      <c r="E23" s="31">
        <v>13.88</v>
      </c>
      <c r="F23" s="31">
        <v>62.08</v>
      </c>
      <c r="G23" s="31">
        <v>459.8</v>
      </c>
      <c r="H23" s="31">
        <v>0.2</v>
      </c>
      <c r="I23" s="31">
        <v>1.7</v>
      </c>
      <c r="J23" s="31">
        <v>0.2</v>
      </c>
      <c r="K23" s="31">
        <v>0.9</v>
      </c>
      <c r="L23" s="31">
        <v>130.30000000000001</v>
      </c>
      <c r="M23" s="31">
        <v>176.4</v>
      </c>
      <c r="N23" s="31">
        <v>45.1</v>
      </c>
      <c r="O23" s="31">
        <v>2.1</v>
      </c>
    </row>
    <row r="24" spans="1:15" s="12" customFormat="1" ht="15.75" x14ac:dyDescent="0.25">
      <c r="A24" s="25"/>
      <c r="B24" s="38"/>
      <c r="C24" s="26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5" s="4" customFormat="1" ht="15.75" x14ac:dyDescent="0.2">
      <c r="A25" s="20" t="s">
        <v>0</v>
      </c>
      <c r="B25" s="34" t="s">
        <v>21</v>
      </c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5" s="4" customFormat="1" ht="15.75" customHeight="1" x14ac:dyDescent="0.2">
      <c r="A26" s="50" t="s">
        <v>108</v>
      </c>
      <c r="B26" s="50"/>
      <c r="C26" s="28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 s="7" customFormat="1" ht="33" customHeight="1" x14ac:dyDescent="0.2">
      <c r="A27" s="51" t="s">
        <v>1</v>
      </c>
      <c r="B27" s="52" t="s">
        <v>2</v>
      </c>
      <c r="C27" s="51" t="s">
        <v>14</v>
      </c>
      <c r="D27" s="57" t="s">
        <v>7</v>
      </c>
      <c r="E27" s="57"/>
      <c r="F27" s="57"/>
      <c r="G27" s="57" t="s">
        <v>3</v>
      </c>
      <c r="H27" s="57" t="s">
        <v>4</v>
      </c>
      <c r="I27" s="57"/>
      <c r="J27" s="57"/>
      <c r="K27" s="57"/>
      <c r="L27" s="57" t="s">
        <v>5</v>
      </c>
      <c r="M27" s="57"/>
      <c r="N27" s="57"/>
      <c r="O27" s="57"/>
    </row>
    <row r="28" spans="1:15" s="8" customFormat="1" ht="31.5" x14ac:dyDescent="0.2">
      <c r="A28" s="51"/>
      <c r="B28" s="52"/>
      <c r="C28" s="51"/>
      <c r="D28" s="19" t="s">
        <v>6</v>
      </c>
      <c r="E28" s="19" t="s">
        <v>8</v>
      </c>
      <c r="F28" s="19" t="s">
        <v>9</v>
      </c>
      <c r="G28" s="57"/>
      <c r="H28" s="19" t="s">
        <v>10</v>
      </c>
      <c r="I28" s="19" t="s">
        <v>11</v>
      </c>
      <c r="J28" s="19" t="s">
        <v>15</v>
      </c>
      <c r="K28" s="19" t="s">
        <v>16</v>
      </c>
      <c r="L28" s="19" t="s">
        <v>12</v>
      </c>
      <c r="M28" s="19" t="s">
        <v>17</v>
      </c>
      <c r="N28" s="19" t="s">
        <v>18</v>
      </c>
      <c r="O28" s="19" t="s">
        <v>13</v>
      </c>
    </row>
    <row r="29" spans="1:15" s="11" customFormat="1" ht="15.75" x14ac:dyDescent="0.25">
      <c r="A29" s="43"/>
      <c r="B29" s="36" t="s">
        <v>58</v>
      </c>
      <c r="C29" s="45">
        <v>150</v>
      </c>
      <c r="D29" s="45">
        <v>3.3</v>
      </c>
      <c r="E29" s="45">
        <v>5.4</v>
      </c>
      <c r="F29" s="45">
        <v>25.7</v>
      </c>
      <c r="G29" s="45">
        <v>148</v>
      </c>
      <c r="H29" s="45">
        <v>0.2</v>
      </c>
      <c r="I29" s="45">
        <v>1.3</v>
      </c>
      <c r="J29" s="45">
        <v>0</v>
      </c>
      <c r="K29" s="45">
        <v>0.3</v>
      </c>
      <c r="L29" s="45">
        <v>129.80000000000001</v>
      </c>
      <c r="M29" s="45">
        <v>201.9</v>
      </c>
      <c r="N29" s="45">
        <v>90.3</v>
      </c>
      <c r="O29" s="45">
        <v>2.7</v>
      </c>
    </row>
    <row r="30" spans="1:15" s="11" customFormat="1" ht="15.75" customHeight="1" x14ac:dyDescent="0.25">
      <c r="A30" s="43"/>
      <c r="B30" s="36" t="s">
        <v>50</v>
      </c>
      <c r="C30" s="45">
        <v>60</v>
      </c>
      <c r="D30" s="45">
        <v>0.06</v>
      </c>
      <c r="E30" s="45">
        <v>0.42</v>
      </c>
      <c r="F30" s="45">
        <v>1.1399999999999999</v>
      </c>
      <c r="G30" s="45">
        <v>7</v>
      </c>
      <c r="H30" s="45">
        <v>0.02</v>
      </c>
      <c r="I30" s="45">
        <v>4.2</v>
      </c>
      <c r="J30" s="45">
        <v>0</v>
      </c>
      <c r="K30" s="45">
        <v>0</v>
      </c>
      <c r="L30" s="45">
        <v>10.199999999999999</v>
      </c>
      <c r="M30" s="45">
        <v>18</v>
      </c>
      <c r="N30" s="45">
        <v>8.4</v>
      </c>
      <c r="O30" s="45">
        <v>3</v>
      </c>
    </row>
    <row r="31" spans="1:15" s="11" customFormat="1" ht="15.75" x14ac:dyDescent="0.25">
      <c r="A31" s="43"/>
      <c r="B31" s="36" t="s">
        <v>68</v>
      </c>
      <c r="C31" s="9">
        <v>40</v>
      </c>
      <c r="D31" s="10">
        <v>1.3</v>
      </c>
      <c r="E31" s="10">
        <v>7.5</v>
      </c>
      <c r="F31" s="10">
        <v>45.2</v>
      </c>
      <c r="G31" s="10">
        <v>227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</row>
    <row r="32" spans="1:15" s="11" customFormat="1" ht="15.75" x14ac:dyDescent="0.25">
      <c r="A32" s="43"/>
      <c r="B32" s="36" t="s">
        <v>71</v>
      </c>
      <c r="C32" s="9">
        <v>200</v>
      </c>
      <c r="D32" s="10">
        <v>0</v>
      </c>
      <c r="E32" s="10">
        <v>0</v>
      </c>
      <c r="F32" s="10">
        <v>15.4</v>
      </c>
      <c r="G32" s="10">
        <v>60</v>
      </c>
      <c r="H32" s="10">
        <v>0</v>
      </c>
      <c r="I32" s="10">
        <v>0.3</v>
      </c>
      <c r="J32" s="10">
        <v>0.2</v>
      </c>
      <c r="K32" s="10">
        <v>0</v>
      </c>
      <c r="L32" s="10">
        <v>18.899999999999999</v>
      </c>
      <c r="M32" s="10">
        <v>29.7</v>
      </c>
      <c r="N32" s="10">
        <v>14.6</v>
      </c>
      <c r="O32" s="10">
        <v>0.5</v>
      </c>
    </row>
    <row r="33" spans="1:15" s="12" customFormat="1" ht="15.75" x14ac:dyDescent="0.25">
      <c r="A33" s="30"/>
      <c r="B33" s="37" t="s">
        <v>20</v>
      </c>
      <c r="C33" s="31">
        <v>450</v>
      </c>
      <c r="D33" s="31">
        <v>4.66</v>
      </c>
      <c r="E33" s="31">
        <v>13.32</v>
      </c>
      <c r="F33" s="46">
        <f t="shared" ref="F33:O33" si="0">SUM(F29:F32)</f>
        <v>87.440000000000012</v>
      </c>
      <c r="G33" s="46">
        <f t="shared" si="0"/>
        <v>442</v>
      </c>
      <c r="H33" s="46">
        <f t="shared" si="0"/>
        <v>0.22</v>
      </c>
      <c r="I33" s="46">
        <f t="shared" si="0"/>
        <v>5.8</v>
      </c>
      <c r="J33" s="46">
        <f t="shared" si="0"/>
        <v>0.2</v>
      </c>
      <c r="K33" s="46">
        <f t="shared" si="0"/>
        <v>0.3</v>
      </c>
      <c r="L33" s="46">
        <f t="shared" si="0"/>
        <v>158.9</v>
      </c>
      <c r="M33" s="46">
        <f t="shared" si="0"/>
        <v>249.6</v>
      </c>
      <c r="N33" s="46">
        <f t="shared" si="0"/>
        <v>113.3</v>
      </c>
      <c r="O33" s="46">
        <f t="shared" si="0"/>
        <v>6.2</v>
      </c>
    </row>
    <row r="34" spans="1:15" s="12" customFormat="1" ht="15.75" x14ac:dyDescent="0.25">
      <c r="A34" s="25"/>
      <c r="B34" s="38"/>
      <c r="C34" s="26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1:15" s="4" customFormat="1" ht="15.75" x14ac:dyDescent="0.2">
      <c r="A35" s="20" t="s">
        <v>0</v>
      </c>
      <c r="B35" s="34" t="s">
        <v>22</v>
      </c>
      <c r="C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s="4" customFormat="1" ht="15.75" customHeight="1" x14ac:dyDescent="0.2">
      <c r="A36" s="50" t="s">
        <v>108</v>
      </c>
      <c r="B36" s="50"/>
      <c r="C36" s="28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s="7" customFormat="1" ht="33" customHeight="1" x14ac:dyDescent="0.2">
      <c r="A37" s="51" t="s">
        <v>1</v>
      </c>
      <c r="B37" s="52" t="s">
        <v>2</v>
      </c>
      <c r="C37" s="51" t="s">
        <v>14</v>
      </c>
      <c r="D37" s="57" t="s">
        <v>7</v>
      </c>
      <c r="E37" s="57"/>
      <c r="F37" s="57"/>
      <c r="G37" s="57" t="s">
        <v>3</v>
      </c>
      <c r="H37" s="57" t="s">
        <v>4</v>
      </c>
      <c r="I37" s="57"/>
      <c r="J37" s="57"/>
      <c r="K37" s="57"/>
      <c r="L37" s="57" t="s">
        <v>5</v>
      </c>
      <c r="M37" s="57"/>
      <c r="N37" s="57"/>
      <c r="O37" s="57"/>
    </row>
    <row r="38" spans="1:15" s="8" customFormat="1" ht="31.5" x14ac:dyDescent="0.2">
      <c r="A38" s="51"/>
      <c r="B38" s="52"/>
      <c r="C38" s="51"/>
      <c r="D38" s="19" t="s">
        <v>6</v>
      </c>
      <c r="E38" s="19" t="s">
        <v>8</v>
      </c>
      <c r="F38" s="19" t="s">
        <v>9</v>
      </c>
      <c r="G38" s="57"/>
      <c r="H38" s="19" t="s">
        <v>10</v>
      </c>
      <c r="I38" s="19" t="s">
        <v>11</v>
      </c>
      <c r="J38" s="19" t="s">
        <v>15</v>
      </c>
      <c r="K38" s="19" t="s">
        <v>16</v>
      </c>
      <c r="L38" s="19" t="s">
        <v>12</v>
      </c>
      <c r="M38" s="19" t="s">
        <v>17</v>
      </c>
      <c r="N38" s="19" t="s">
        <v>18</v>
      </c>
      <c r="O38" s="19" t="s">
        <v>13</v>
      </c>
    </row>
    <row r="39" spans="1:15" s="11" customFormat="1" ht="15.75" x14ac:dyDescent="0.25">
      <c r="A39" s="43"/>
      <c r="B39" s="36" t="s">
        <v>91</v>
      </c>
      <c r="C39" s="45" t="s">
        <v>92</v>
      </c>
      <c r="D39" s="45" t="s">
        <v>94</v>
      </c>
      <c r="E39" s="45" t="s">
        <v>95</v>
      </c>
      <c r="F39" s="45" t="s">
        <v>96</v>
      </c>
      <c r="G39" s="45" t="s">
        <v>97</v>
      </c>
      <c r="H39" s="45" t="s">
        <v>98</v>
      </c>
      <c r="I39" s="45" t="s">
        <v>99</v>
      </c>
      <c r="J39" s="45" t="s">
        <v>100</v>
      </c>
      <c r="K39" s="45" t="s">
        <v>101</v>
      </c>
      <c r="L39" s="45" t="s">
        <v>102</v>
      </c>
      <c r="M39" s="45" t="s">
        <v>103</v>
      </c>
      <c r="N39" s="45" t="s">
        <v>104</v>
      </c>
      <c r="O39" s="45" t="s">
        <v>105</v>
      </c>
    </row>
    <row r="40" spans="1:15" s="11" customFormat="1" ht="31.5" x14ac:dyDescent="0.25">
      <c r="A40" s="43"/>
      <c r="B40" s="36" t="s">
        <v>57</v>
      </c>
      <c r="C40" s="45">
        <v>60</v>
      </c>
      <c r="D40" s="45">
        <v>5.0999999999999996</v>
      </c>
      <c r="E40" s="45">
        <v>1.7</v>
      </c>
      <c r="F40" s="45">
        <v>3.6</v>
      </c>
      <c r="G40" s="45">
        <v>47</v>
      </c>
      <c r="H40" s="45">
        <v>0.6</v>
      </c>
      <c r="I40" s="45">
        <v>66</v>
      </c>
      <c r="J40" s="45">
        <v>0</v>
      </c>
      <c r="K40" s="45">
        <v>0</v>
      </c>
      <c r="L40" s="45">
        <v>128.69999999999999</v>
      </c>
      <c r="M40" s="45">
        <v>359.7</v>
      </c>
      <c r="N40" s="45">
        <v>124.8</v>
      </c>
      <c r="O40" s="45">
        <v>4.0999999999999996</v>
      </c>
    </row>
    <row r="41" spans="1:15" s="11" customFormat="1" ht="15.75" x14ac:dyDescent="0.25">
      <c r="A41" s="43"/>
      <c r="B41" s="36" t="s">
        <v>69</v>
      </c>
      <c r="C41" s="9">
        <v>40</v>
      </c>
      <c r="D41" s="10">
        <v>1.2</v>
      </c>
      <c r="E41" s="10">
        <v>6.6</v>
      </c>
      <c r="F41" s="10">
        <v>34.200000000000003</v>
      </c>
      <c r="G41" s="10">
        <v>165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</row>
    <row r="42" spans="1:15" s="11" customFormat="1" ht="15.75" x14ac:dyDescent="0.25">
      <c r="A42" s="43"/>
      <c r="B42" s="36" t="s">
        <v>70</v>
      </c>
      <c r="C42" s="9">
        <v>200</v>
      </c>
      <c r="D42" s="10">
        <v>0</v>
      </c>
      <c r="E42" s="10">
        <v>0.1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</row>
    <row r="43" spans="1:15" s="12" customFormat="1" ht="15.75" x14ac:dyDescent="0.25">
      <c r="A43" s="30"/>
      <c r="B43" s="37" t="s">
        <v>20</v>
      </c>
      <c r="C43" s="46" t="s">
        <v>93</v>
      </c>
      <c r="D43" s="46">
        <f t="shared" ref="D43:J43" si="1">SUM(D39:D42)</f>
        <v>6.3</v>
      </c>
      <c r="E43" s="46">
        <f t="shared" si="1"/>
        <v>8.3999999999999986</v>
      </c>
      <c r="F43" s="46">
        <f t="shared" si="1"/>
        <v>37.800000000000004</v>
      </c>
      <c r="G43" s="46">
        <f t="shared" si="1"/>
        <v>212</v>
      </c>
      <c r="H43" s="46">
        <f t="shared" si="1"/>
        <v>0.6</v>
      </c>
      <c r="I43" s="46">
        <f t="shared" si="1"/>
        <v>66</v>
      </c>
      <c r="J43" s="46">
        <f t="shared" si="1"/>
        <v>0</v>
      </c>
      <c r="K43" s="31">
        <v>0</v>
      </c>
      <c r="L43" s="46">
        <f>SUM(L39:L42)</f>
        <v>128.69999999999999</v>
      </c>
      <c r="M43" s="46">
        <f>SUM(M39:M42)</f>
        <v>359.7</v>
      </c>
      <c r="N43" s="46">
        <f>SUM(N39:N42)</f>
        <v>124.8</v>
      </c>
      <c r="O43" s="46">
        <f>SUM(O39:O42)</f>
        <v>4.0999999999999996</v>
      </c>
    </row>
    <row r="44" spans="1:15" s="12" customFormat="1" ht="15.75" x14ac:dyDescent="0.25">
      <c r="A44" s="25"/>
      <c r="B44" s="38"/>
      <c r="C44" s="26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</row>
    <row r="45" spans="1:15" s="4" customFormat="1" ht="15.75" x14ac:dyDescent="0.2">
      <c r="A45" s="20" t="s">
        <v>0</v>
      </c>
      <c r="B45" s="34" t="s">
        <v>23</v>
      </c>
      <c r="C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s="4" customFormat="1" ht="15.75" customHeight="1" x14ac:dyDescent="0.2">
      <c r="A46" s="50" t="s">
        <v>108</v>
      </c>
      <c r="B46" s="50"/>
      <c r="C46" s="28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s="7" customFormat="1" ht="33" customHeight="1" x14ac:dyDescent="0.2">
      <c r="A47" s="51" t="s">
        <v>1</v>
      </c>
      <c r="B47" s="52" t="s">
        <v>2</v>
      </c>
      <c r="C47" s="51" t="s">
        <v>14</v>
      </c>
      <c r="D47" s="57" t="s">
        <v>7</v>
      </c>
      <c r="E47" s="57"/>
      <c r="F47" s="57"/>
      <c r="G47" s="57" t="s">
        <v>3</v>
      </c>
      <c r="H47" s="57" t="s">
        <v>4</v>
      </c>
      <c r="I47" s="57"/>
      <c r="J47" s="57"/>
      <c r="K47" s="57"/>
      <c r="L47" s="57" t="s">
        <v>5</v>
      </c>
      <c r="M47" s="57"/>
      <c r="N47" s="57"/>
      <c r="O47" s="57"/>
    </row>
    <row r="48" spans="1:15" s="8" customFormat="1" ht="31.5" x14ac:dyDescent="0.2">
      <c r="A48" s="51"/>
      <c r="B48" s="52"/>
      <c r="C48" s="51"/>
      <c r="D48" s="19" t="s">
        <v>6</v>
      </c>
      <c r="E48" s="19" t="s">
        <v>8</v>
      </c>
      <c r="F48" s="19" t="s">
        <v>9</v>
      </c>
      <c r="G48" s="57"/>
      <c r="H48" s="19" t="s">
        <v>10</v>
      </c>
      <c r="I48" s="19" t="s">
        <v>11</v>
      </c>
      <c r="J48" s="19" t="s">
        <v>15</v>
      </c>
      <c r="K48" s="19" t="s">
        <v>16</v>
      </c>
      <c r="L48" s="19" t="s">
        <v>12</v>
      </c>
      <c r="M48" s="19" t="s">
        <v>17</v>
      </c>
      <c r="N48" s="19" t="s">
        <v>18</v>
      </c>
      <c r="O48" s="19" t="s">
        <v>13</v>
      </c>
    </row>
    <row r="49" spans="1:15" s="11" customFormat="1" ht="15.75" x14ac:dyDescent="0.25">
      <c r="A49" s="43"/>
      <c r="B49" s="36" t="s">
        <v>60</v>
      </c>
      <c r="C49" s="9">
        <v>120</v>
      </c>
      <c r="D49" s="22">
        <v>4</v>
      </c>
      <c r="E49" s="22">
        <v>2.6</v>
      </c>
      <c r="F49" s="22">
        <v>18.100000000000001</v>
      </c>
      <c r="G49" s="22">
        <v>125</v>
      </c>
      <c r="H49" s="22">
        <v>0.1</v>
      </c>
      <c r="I49" s="22">
        <v>4</v>
      </c>
      <c r="J49" s="22">
        <v>0.03</v>
      </c>
      <c r="K49" s="22">
        <v>0.2</v>
      </c>
      <c r="L49" s="22">
        <v>37.6</v>
      </c>
      <c r="M49" s="22">
        <v>68</v>
      </c>
      <c r="N49" s="22">
        <v>23.2</v>
      </c>
      <c r="O49" s="22">
        <v>0.8</v>
      </c>
    </row>
    <row r="50" spans="1:15" s="11" customFormat="1" ht="15.75" x14ac:dyDescent="0.25">
      <c r="A50" s="44"/>
      <c r="B50" s="36" t="s">
        <v>72</v>
      </c>
      <c r="C50" s="9">
        <v>60</v>
      </c>
      <c r="D50" s="10">
        <v>4.0999999999999996</v>
      </c>
      <c r="E50" s="10">
        <v>0.9</v>
      </c>
      <c r="F50" s="10">
        <v>9.8000000000000007</v>
      </c>
      <c r="G50" s="10">
        <v>79</v>
      </c>
      <c r="H50" s="10">
        <v>0.1</v>
      </c>
      <c r="I50" s="10">
        <v>51.9</v>
      </c>
      <c r="J50" s="10">
        <v>0</v>
      </c>
      <c r="K50" s="10">
        <v>0</v>
      </c>
      <c r="L50" s="10">
        <v>253.3</v>
      </c>
      <c r="M50" s="10">
        <v>285.39999999999998</v>
      </c>
      <c r="N50" s="10">
        <v>198.2</v>
      </c>
      <c r="O50" s="10">
        <v>9.6</v>
      </c>
    </row>
    <row r="51" spans="1:15" s="11" customFormat="1" ht="15.75" x14ac:dyDescent="0.25">
      <c r="A51" s="43"/>
      <c r="B51" s="36" t="s">
        <v>69</v>
      </c>
      <c r="C51" s="9">
        <v>40</v>
      </c>
      <c r="D51" s="10">
        <v>1.2</v>
      </c>
      <c r="E51" s="10">
        <v>6.6</v>
      </c>
      <c r="F51" s="10">
        <v>34.200000000000003</v>
      </c>
      <c r="G51" s="10">
        <v>165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</row>
    <row r="52" spans="1:15" s="11" customFormat="1" ht="15.75" x14ac:dyDescent="0.25">
      <c r="A52" s="43"/>
      <c r="B52" s="36" t="s">
        <v>73</v>
      </c>
      <c r="C52" s="9">
        <v>200</v>
      </c>
      <c r="D52" s="10">
        <v>0</v>
      </c>
      <c r="E52" s="10">
        <v>0</v>
      </c>
      <c r="F52" s="10">
        <v>0.2</v>
      </c>
      <c r="G52" s="10">
        <v>2</v>
      </c>
      <c r="H52" s="10">
        <v>0</v>
      </c>
      <c r="I52" s="10">
        <v>2.9</v>
      </c>
      <c r="J52" s="10">
        <v>0</v>
      </c>
      <c r="K52" s="10">
        <v>0</v>
      </c>
      <c r="L52" s="10">
        <v>7.8</v>
      </c>
      <c r="M52" s="10">
        <v>9.6999999999999993</v>
      </c>
      <c r="N52" s="10">
        <v>5.2</v>
      </c>
      <c r="O52" s="10">
        <v>0.9</v>
      </c>
    </row>
    <row r="53" spans="1:15" s="11" customFormat="1" ht="15.75" x14ac:dyDescent="0.25">
      <c r="A53" s="43"/>
      <c r="B53" s="36"/>
      <c r="C53" s="9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1:15" s="11" customFormat="1" ht="15.75" x14ac:dyDescent="0.25">
      <c r="A54" s="43"/>
      <c r="B54" s="36"/>
      <c r="C54" s="9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s="12" customFormat="1" ht="15.75" x14ac:dyDescent="0.25">
      <c r="A55" s="30"/>
      <c r="B55" s="37" t="s">
        <v>20</v>
      </c>
      <c r="C55" s="31">
        <f t="shared" ref="C55:O55" si="2">SUM(C49:C54)</f>
        <v>420</v>
      </c>
      <c r="D55" s="32">
        <f t="shared" si="2"/>
        <v>9.2999999999999989</v>
      </c>
      <c r="E55" s="32">
        <f t="shared" si="2"/>
        <v>10.1</v>
      </c>
      <c r="F55" s="32">
        <f t="shared" si="2"/>
        <v>62.300000000000011</v>
      </c>
      <c r="G55" s="32">
        <f t="shared" si="2"/>
        <v>371</v>
      </c>
      <c r="H55" s="32">
        <f t="shared" si="2"/>
        <v>0.2</v>
      </c>
      <c r="I55" s="32">
        <f t="shared" si="2"/>
        <v>58.8</v>
      </c>
      <c r="J55" s="32">
        <f t="shared" si="2"/>
        <v>0.03</v>
      </c>
      <c r="K55" s="32">
        <f t="shared" si="2"/>
        <v>0.2</v>
      </c>
      <c r="L55" s="32">
        <f t="shared" si="2"/>
        <v>298.70000000000005</v>
      </c>
      <c r="M55" s="32">
        <f t="shared" si="2"/>
        <v>363.09999999999997</v>
      </c>
      <c r="N55" s="32">
        <f t="shared" si="2"/>
        <v>226.59999999999997</v>
      </c>
      <c r="O55" s="32">
        <f t="shared" si="2"/>
        <v>11.3</v>
      </c>
    </row>
    <row r="56" spans="1:15" s="12" customFormat="1" ht="15.75" x14ac:dyDescent="0.25">
      <c r="A56" s="25"/>
      <c r="B56" s="38"/>
      <c r="C56" s="2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</row>
    <row r="57" spans="1:15" s="4" customFormat="1" ht="15.75" x14ac:dyDescent="0.2">
      <c r="A57" s="20" t="s">
        <v>0</v>
      </c>
      <c r="B57" s="34" t="s">
        <v>24</v>
      </c>
      <c r="C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spans="1:15" s="4" customFormat="1" ht="15.75" customHeight="1" x14ac:dyDescent="0.2">
      <c r="A58" s="50" t="s">
        <v>108</v>
      </c>
      <c r="B58" s="50"/>
      <c r="C58" s="28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</row>
    <row r="59" spans="1:15" s="7" customFormat="1" ht="33" customHeight="1" x14ac:dyDescent="0.2">
      <c r="A59" s="51" t="s">
        <v>1</v>
      </c>
      <c r="B59" s="52" t="s">
        <v>2</v>
      </c>
      <c r="C59" s="51" t="s">
        <v>14</v>
      </c>
      <c r="D59" s="57" t="s">
        <v>7</v>
      </c>
      <c r="E59" s="57"/>
      <c r="F59" s="57"/>
      <c r="G59" s="57" t="s">
        <v>3</v>
      </c>
      <c r="H59" s="57" t="s">
        <v>4</v>
      </c>
      <c r="I59" s="57"/>
      <c r="J59" s="57"/>
      <c r="K59" s="57"/>
      <c r="L59" s="57" t="s">
        <v>5</v>
      </c>
      <c r="M59" s="57"/>
      <c r="N59" s="57"/>
      <c r="O59" s="57"/>
    </row>
    <row r="60" spans="1:15" s="8" customFormat="1" ht="31.5" x14ac:dyDescent="0.2">
      <c r="A60" s="51"/>
      <c r="B60" s="52"/>
      <c r="C60" s="51"/>
      <c r="D60" s="19" t="s">
        <v>6</v>
      </c>
      <c r="E60" s="19" t="s">
        <v>8</v>
      </c>
      <c r="F60" s="19" t="s">
        <v>9</v>
      </c>
      <c r="G60" s="57"/>
      <c r="H60" s="19" t="s">
        <v>10</v>
      </c>
      <c r="I60" s="19" t="s">
        <v>11</v>
      </c>
      <c r="J60" s="19" t="s">
        <v>15</v>
      </c>
      <c r="K60" s="19" t="s">
        <v>16</v>
      </c>
      <c r="L60" s="19" t="s">
        <v>12</v>
      </c>
      <c r="M60" s="19" t="s">
        <v>17</v>
      </c>
      <c r="N60" s="19" t="s">
        <v>18</v>
      </c>
      <c r="O60" s="19" t="s">
        <v>13</v>
      </c>
    </row>
    <row r="61" spans="1:15" s="11" customFormat="1" ht="15.75" x14ac:dyDescent="0.25">
      <c r="A61" s="43" t="s">
        <v>62</v>
      </c>
      <c r="B61" s="36" t="s">
        <v>61</v>
      </c>
      <c r="C61" s="9">
        <v>90</v>
      </c>
      <c r="D61" s="10">
        <v>13.8</v>
      </c>
      <c r="E61" s="10">
        <v>13.8</v>
      </c>
      <c r="F61" s="10">
        <v>7.8</v>
      </c>
      <c r="G61" s="10">
        <v>211</v>
      </c>
      <c r="H61" s="10">
        <v>0.1</v>
      </c>
      <c r="I61" s="10">
        <v>0.5</v>
      </c>
      <c r="J61" s="10">
        <v>0.02</v>
      </c>
      <c r="K61" s="10">
        <v>0</v>
      </c>
      <c r="L61" s="10">
        <v>16</v>
      </c>
      <c r="M61" s="10">
        <v>29</v>
      </c>
      <c r="N61" s="10">
        <v>172.6</v>
      </c>
      <c r="O61" s="10">
        <v>1.7</v>
      </c>
    </row>
    <row r="62" spans="1:15" s="11" customFormat="1" ht="16.5" customHeight="1" x14ac:dyDescent="0.25">
      <c r="A62" s="43" t="s">
        <v>52</v>
      </c>
      <c r="B62" s="36" t="s">
        <v>53</v>
      </c>
      <c r="C62" s="9">
        <v>60</v>
      </c>
      <c r="D62" s="10">
        <v>5.0999999999999996</v>
      </c>
      <c r="E62" s="10">
        <v>0.86</v>
      </c>
      <c r="F62" s="10">
        <v>5</v>
      </c>
      <c r="G62" s="10">
        <v>69</v>
      </c>
      <c r="H62" s="10">
        <v>0.11</v>
      </c>
      <c r="I62" s="10">
        <v>57</v>
      </c>
      <c r="J62" s="10">
        <v>0</v>
      </c>
      <c r="K62" s="10">
        <v>0</v>
      </c>
      <c r="L62" s="10">
        <v>216.9</v>
      </c>
      <c r="M62" s="10">
        <v>245.8</v>
      </c>
      <c r="N62" s="10">
        <v>125.4</v>
      </c>
      <c r="O62" s="10">
        <v>8</v>
      </c>
    </row>
    <row r="63" spans="1:15" s="11" customFormat="1" ht="15.75" x14ac:dyDescent="0.25">
      <c r="A63" s="43"/>
      <c r="B63" s="36" t="s">
        <v>69</v>
      </c>
      <c r="C63" s="9">
        <v>40</v>
      </c>
      <c r="D63" s="10">
        <v>1.2</v>
      </c>
      <c r="E63" s="10">
        <v>6.6</v>
      </c>
      <c r="F63" s="10">
        <v>34.200000000000003</v>
      </c>
      <c r="G63" s="10">
        <v>165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</row>
    <row r="64" spans="1:15" s="11" customFormat="1" ht="15.75" x14ac:dyDescent="0.25">
      <c r="A64" s="43"/>
      <c r="B64" s="36" t="s">
        <v>71</v>
      </c>
      <c r="C64" s="9">
        <v>200</v>
      </c>
      <c r="D64" s="10">
        <v>0</v>
      </c>
      <c r="E64" s="10">
        <v>0</v>
      </c>
      <c r="F64" s="10">
        <v>15.4</v>
      </c>
      <c r="G64" s="10">
        <v>60</v>
      </c>
      <c r="H64" s="10">
        <v>0</v>
      </c>
      <c r="I64" s="10">
        <v>0.3</v>
      </c>
      <c r="J64" s="10">
        <v>0.2</v>
      </c>
      <c r="K64" s="10">
        <v>0</v>
      </c>
      <c r="L64" s="10">
        <v>18.899999999999999</v>
      </c>
      <c r="M64" s="10">
        <v>29.7</v>
      </c>
      <c r="N64" s="10">
        <v>14.6</v>
      </c>
      <c r="O64" s="10">
        <v>0.5</v>
      </c>
    </row>
    <row r="65" spans="1:15" s="11" customFormat="1" ht="15.75" x14ac:dyDescent="0.25">
      <c r="A65" s="43"/>
      <c r="B65" s="36" t="s">
        <v>89</v>
      </c>
      <c r="C65" s="9">
        <v>75</v>
      </c>
      <c r="D65" s="10">
        <v>0.3</v>
      </c>
      <c r="E65" s="10">
        <v>0.3</v>
      </c>
      <c r="F65" s="10">
        <v>7.35</v>
      </c>
      <c r="G65" s="10">
        <v>35.25</v>
      </c>
      <c r="H65" s="10">
        <v>2.1999999999999999E-2</v>
      </c>
      <c r="I65" s="10">
        <v>7.5</v>
      </c>
      <c r="J65" s="10">
        <v>0</v>
      </c>
      <c r="K65" s="10">
        <v>0</v>
      </c>
      <c r="L65" s="10">
        <v>1.65</v>
      </c>
      <c r="M65" s="10">
        <v>0</v>
      </c>
      <c r="N65" s="10">
        <v>0</v>
      </c>
      <c r="O65" s="10">
        <v>12</v>
      </c>
    </row>
    <row r="66" spans="1:15" s="11" customFormat="1" ht="15.75" x14ac:dyDescent="0.25">
      <c r="A66" s="43"/>
      <c r="B66" s="36"/>
      <c r="C66" s="9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spans="1:15" s="12" customFormat="1" ht="15.75" x14ac:dyDescent="0.25">
      <c r="A67" s="30"/>
      <c r="B67" s="37" t="s">
        <v>20</v>
      </c>
      <c r="C67" s="31">
        <f t="shared" ref="C67:O67" si="3">SUM(C61:C66)</f>
        <v>465</v>
      </c>
      <c r="D67" s="32">
        <f t="shared" si="3"/>
        <v>20.399999999999999</v>
      </c>
      <c r="E67" s="32">
        <f t="shared" si="3"/>
        <v>21.56</v>
      </c>
      <c r="F67" s="32">
        <f t="shared" si="3"/>
        <v>69.75</v>
      </c>
      <c r="G67" s="32">
        <f t="shared" si="3"/>
        <v>540.25</v>
      </c>
      <c r="H67" s="32">
        <f t="shared" si="3"/>
        <v>0.23200000000000001</v>
      </c>
      <c r="I67" s="32">
        <f t="shared" si="3"/>
        <v>65.3</v>
      </c>
      <c r="J67" s="32">
        <f t="shared" si="3"/>
        <v>0.22</v>
      </c>
      <c r="K67" s="32">
        <f t="shared" si="3"/>
        <v>0</v>
      </c>
      <c r="L67" s="32">
        <f t="shared" si="3"/>
        <v>253.45000000000002</v>
      </c>
      <c r="M67" s="32">
        <f t="shared" si="3"/>
        <v>304.5</v>
      </c>
      <c r="N67" s="32">
        <f t="shared" si="3"/>
        <v>312.60000000000002</v>
      </c>
      <c r="O67" s="32">
        <f t="shared" si="3"/>
        <v>22.2</v>
      </c>
    </row>
    <row r="68" spans="1:15" s="12" customFormat="1" ht="15.75" x14ac:dyDescent="0.25">
      <c r="A68" s="25"/>
      <c r="B68" s="38"/>
      <c r="C68" s="26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</row>
    <row r="69" spans="1:15" s="4" customFormat="1" ht="15.75" x14ac:dyDescent="0.2">
      <c r="A69" s="20" t="s">
        <v>0</v>
      </c>
      <c r="B69" s="34" t="s">
        <v>25</v>
      </c>
      <c r="C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spans="1:15" s="4" customFormat="1" ht="15.75" customHeight="1" x14ac:dyDescent="0.2">
      <c r="A70" s="50" t="s">
        <v>108</v>
      </c>
      <c r="B70" s="50"/>
      <c r="C70" s="28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</row>
    <row r="71" spans="1:15" s="7" customFormat="1" ht="33" customHeight="1" x14ac:dyDescent="0.2">
      <c r="A71" s="51" t="s">
        <v>1</v>
      </c>
      <c r="B71" s="52" t="s">
        <v>2</v>
      </c>
      <c r="C71" s="51" t="s">
        <v>14</v>
      </c>
      <c r="D71" s="57" t="s">
        <v>7</v>
      </c>
      <c r="E71" s="57"/>
      <c r="F71" s="57"/>
      <c r="G71" s="57" t="s">
        <v>3</v>
      </c>
      <c r="H71" s="57" t="s">
        <v>4</v>
      </c>
      <c r="I71" s="57"/>
      <c r="J71" s="57"/>
      <c r="K71" s="57"/>
      <c r="L71" s="57" t="s">
        <v>5</v>
      </c>
      <c r="M71" s="57"/>
      <c r="N71" s="57"/>
      <c r="O71" s="57"/>
    </row>
    <row r="72" spans="1:15" s="8" customFormat="1" ht="31.5" x14ac:dyDescent="0.2">
      <c r="A72" s="51"/>
      <c r="B72" s="52"/>
      <c r="C72" s="51"/>
      <c r="D72" s="19" t="s">
        <v>6</v>
      </c>
      <c r="E72" s="19" t="s">
        <v>8</v>
      </c>
      <c r="F72" s="19" t="s">
        <v>9</v>
      </c>
      <c r="G72" s="57"/>
      <c r="H72" s="19" t="s">
        <v>10</v>
      </c>
      <c r="I72" s="19" t="s">
        <v>11</v>
      </c>
      <c r="J72" s="19" t="s">
        <v>15</v>
      </c>
      <c r="K72" s="19" t="s">
        <v>16</v>
      </c>
      <c r="L72" s="19" t="s">
        <v>12</v>
      </c>
      <c r="M72" s="19" t="s">
        <v>17</v>
      </c>
      <c r="N72" s="19" t="s">
        <v>18</v>
      </c>
      <c r="O72" s="19" t="s">
        <v>13</v>
      </c>
    </row>
    <row r="73" spans="1:15" s="11" customFormat="1" ht="15.75" x14ac:dyDescent="0.25">
      <c r="A73" s="43"/>
      <c r="B73" s="36" t="s">
        <v>58</v>
      </c>
      <c r="C73" s="45">
        <v>150</v>
      </c>
      <c r="D73" s="45">
        <v>3.3</v>
      </c>
      <c r="E73" s="45">
        <v>5.4</v>
      </c>
      <c r="F73" s="45">
        <v>25.7</v>
      </c>
      <c r="G73" s="45">
        <v>148</v>
      </c>
      <c r="H73" s="45">
        <v>0.2</v>
      </c>
      <c r="I73" s="45">
        <v>1.3</v>
      </c>
      <c r="J73" s="45">
        <v>0</v>
      </c>
      <c r="K73" s="45">
        <v>0.3</v>
      </c>
      <c r="L73" s="45">
        <v>129.80000000000001</v>
      </c>
      <c r="M73" s="45">
        <v>201.9</v>
      </c>
      <c r="N73" s="45">
        <v>90.3</v>
      </c>
      <c r="O73" s="45">
        <v>2.7</v>
      </c>
    </row>
    <row r="74" spans="1:15" s="11" customFormat="1" ht="15.75" x14ac:dyDescent="0.25">
      <c r="A74" s="43"/>
      <c r="B74" s="36" t="s">
        <v>51</v>
      </c>
      <c r="C74" s="45">
        <v>60</v>
      </c>
      <c r="D74" s="45">
        <v>8.0500000000000007</v>
      </c>
      <c r="E74" s="45">
        <v>0.36</v>
      </c>
      <c r="F74" s="45">
        <v>1</v>
      </c>
      <c r="G74" s="45">
        <v>75</v>
      </c>
      <c r="H74" s="45">
        <v>0.17</v>
      </c>
      <c r="I74" s="45">
        <v>57</v>
      </c>
      <c r="J74" s="45">
        <v>0</v>
      </c>
      <c r="K74" s="45">
        <v>0</v>
      </c>
      <c r="L74" s="45">
        <v>131.1</v>
      </c>
      <c r="M74" s="45">
        <v>240.12</v>
      </c>
      <c r="N74" s="45">
        <v>79.8</v>
      </c>
      <c r="O74" s="45">
        <v>3.42</v>
      </c>
    </row>
    <row r="75" spans="1:15" s="11" customFormat="1" ht="15.75" x14ac:dyDescent="0.25">
      <c r="A75" s="43"/>
      <c r="B75" s="36" t="s">
        <v>68</v>
      </c>
      <c r="C75" s="9">
        <v>40</v>
      </c>
      <c r="D75" s="10">
        <v>1.3</v>
      </c>
      <c r="E75" s="10">
        <v>7.5</v>
      </c>
      <c r="F75" s="10">
        <v>45.2</v>
      </c>
      <c r="G75" s="10">
        <v>227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</row>
    <row r="76" spans="1:15" s="11" customFormat="1" ht="15.75" x14ac:dyDescent="0.25">
      <c r="A76" s="43"/>
      <c r="B76" s="36" t="s">
        <v>71</v>
      </c>
      <c r="C76" s="9">
        <v>200</v>
      </c>
      <c r="D76" s="10">
        <v>0</v>
      </c>
      <c r="E76" s="10">
        <v>0</v>
      </c>
      <c r="F76" s="10">
        <v>15.4</v>
      </c>
      <c r="G76" s="10">
        <v>60</v>
      </c>
      <c r="H76" s="10">
        <v>0</v>
      </c>
      <c r="I76" s="10">
        <v>0.3</v>
      </c>
      <c r="J76" s="10">
        <v>0.2</v>
      </c>
      <c r="K76" s="10">
        <v>0</v>
      </c>
      <c r="L76" s="10">
        <v>18.899999999999999</v>
      </c>
      <c r="M76" s="10">
        <v>29.7</v>
      </c>
      <c r="N76" s="10">
        <v>14.6</v>
      </c>
      <c r="O76" s="10">
        <v>0.5</v>
      </c>
    </row>
    <row r="77" spans="1:15" s="12" customFormat="1" ht="15.75" x14ac:dyDescent="0.25">
      <c r="A77" s="30"/>
      <c r="B77" s="37" t="s">
        <v>20</v>
      </c>
      <c r="C77" s="46">
        <f t="shared" ref="C77:N77" si="4">SUM(C73:C76)</f>
        <v>450</v>
      </c>
      <c r="D77" s="46">
        <f t="shared" si="4"/>
        <v>12.650000000000002</v>
      </c>
      <c r="E77" s="46">
        <f t="shared" si="4"/>
        <v>13.260000000000002</v>
      </c>
      <c r="F77" s="32">
        <f t="shared" si="4"/>
        <v>87.300000000000011</v>
      </c>
      <c r="G77" s="46">
        <f t="shared" si="4"/>
        <v>510</v>
      </c>
      <c r="H77" s="46">
        <f t="shared" si="4"/>
        <v>0.37</v>
      </c>
      <c r="I77" s="46">
        <f t="shared" si="4"/>
        <v>58.599999999999994</v>
      </c>
      <c r="J77" s="46">
        <f t="shared" si="4"/>
        <v>0.2</v>
      </c>
      <c r="K77" s="46">
        <f t="shared" si="4"/>
        <v>0.3</v>
      </c>
      <c r="L77" s="46">
        <f t="shared" si="4"/>
        <v>279.79999999999995</v>
      </c>
      <c r="M77" s="46">
        <f t="shared" si="4"/>
        <v>471.71999999999997</v>
      </c>
      <c r="N77" s="46">
        <f t="shared" si="4"/>
        <v>184.7</v>
      </c>
      <c r="O77" s="31"/>
    </row>
    <row r="78" spans="1:15" s="12" customFormat="1" ht="15.75" x14ac:dyDescent="0.25">
      <c r="A78" s="25"/>
      <c r="B78" s="38"/>
      <c r="C78" s="26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</row>
    <row r="79" spans="1:15" s="4" customFormat="1" ht="15.75" x14ac:dyDescent="0.2">
      <c r="A79" s="20" t="s">
        <v>0</v>
      </c>
      <c r="B79" s="34" t="s">
        <v>26</v>
      </c>
      <c r="C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 spans="1:15" s="4" customFormat="1" ht="15.75" customHeight="1" x14ac:dyDescent="0.2">
      <c r="A80" s="50" t="s">
        <v>108</v>
      </c>
      <c r="B80" s="50"/>
      <c r="C80" s="28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spans="1:15" s="7" customFormat="1" ht="33" customHeight="1" x14ac:dyDescent="0.2">
      <c r="A81" s="51" t="s">
        <v>1</v>
      </c>
      <c r="B81" s="52" t="s">
        <v>44</v>
      </c>
      <c r="C81" s="51" t="s">
        <v>14</v>
      </c>
      <c r="D81" s="57" t="s">
        <v>7</v>
      </c>
      <c r="E81" s="57"/>
      <c r="F81" s="57"/>
      <c r="G81" s="57" t="s">
        <v>3</v>
      </c>
      <c r="H81" s="57" t="s">
        <v>4</v>
      </c>
      <c r="I81" s="57"/>
      <c r="J81" s="57"/>
      <c r="K81" s="57"/>
      <c r="L81" s="57" t="s">
        <v>5</v>
      </c>
      <c r="M81" s="57"/>
      <c r="N81" s="57"/>
      <c r="O81" s="57"/>
    </row>
    <row r="82" spans="1:15" s="8" customFormat="1" ht="31.5" x14ac:dyDescent="0.2">
      <c r="A82" s="51"/>
      <c r="B82" s="52"/>
      <c r="C82" s="51"/>
      <c r="D82" s="19" t="s">
        <v>6</v>
      </c>
      <c r="E82" s="19" t="s">
        <v>8</v>
      </c>
      <c r="F82" s="19" t="s">
        <v>9</v>
      </c>
      <c r="G82" s="57"/>
      <c r="H82" s="19" t="s">
        <v>10</v>
      </c>
      <c r="I82" s="19" t="s">
        <v>11</v>
      </c>
      <c r="J82" s="19" t="s">
        <v>15</v>
      </c>
      <c r="K82" s="19" t="s">
        <v>16</v>
      </c>
      <c r="L82" s="19" t="s">
        <v>12</v>
      </c>
      <c r="M82" s="19" t="s">
        <v>17</v>
      </c>
      <c r="N82" s="19" t="s">
        <v>18</v>
      </c>
      <c r="O82" s="19" t="s">
        <v>13</v>
      </c>
    </row>
    <row r="83" spans="1:15" s="11" customFormat="1" ht="15.75" x14ac:dyDescent="0.25">
      <c r="A83" s="43"/>
      <c r="B83" s="36" t="s">
        <v>74</v>
      </c>
      <c r="C83" s="21">
        <v>200</v>
      </c>
      <c r="D83" s="22">
        <v>9.6999999999999993</v>
      </c>
      <c r="E83" s="22">
        <v>4.5999999999999996</v>
      </c>
      <c r="F83" s="22">
        <v>33</v>
      </c>
      <c r="G83" s="22">
        <v>113.2</v>
      </c>
      <c r="H83" s="22">
        <v>0.1</v>
      </c>
      <c r="I83" s="22">
        <v>5.2</v>
      </c>
      <c r="J83" s="22">
        <v>0</v>
      </c>
      <c r="K83" s="22">
        <v>1.9</v>
      </c>
      <c r="L83" s="22">
        <v>89.8</v>
      </c>
      <c r="M83" s="22">
        <v>108.5</v>
      </c>
      <c r="N83" s="22">
        <v>27.9</v>
      </c>
      <c r="O83" s="22">
        <v>1.3</v>
      </c>
    </row>
    <row r="84" spans="1:15" s="11" customFormat="1" ht="15.75" x14ac:dyDescent="0.25">
      <c r="A84" s="43"/>
      <c r="B84" s="36" t="s">
        <v>75</v>
      </c>
      <c r="C84" s="21">
        <v>60</v>
      </c>
      <c r="D84" s="22">
        <v>3.69</v>
      </c>
      <c r="E84" s="22">
        <v>0.59</v>
      </c>
      <c r="F84" s="22">
        <v>3.24</v>
      </c>
      <c r="G84" s="22">
        <v>44.52</v>
      </c>
      <c r="H84" s="22">
        <v>0.03</v>
      </c>
      <c r="I84" s="22">
        <v>10.06</v>
      </c>
      <c r="J84" s="22">
        <v>0</v>
      </c>
      <c r="K84" s="22">
        <v>0.15</v>
      </c>
      <c r="L84" s="22">
        <v>11.21</v>
      </c>
      <c r="M84" s="22">
        <v>20.77</v>
      </c>
      <c r="N84" s="22">
        <v>9.76</v>
      </c>
      <c r="O84" s="22">
        <v>0.35</v>
      </c>
    </row>
    <row r="85" spans="1:15" s="11" customFormat="1" ht="15.75" x14ac:dyDescent="0.25">
      <c r="A85" s="43"/>
      <c r="B85" s="36" t="s">
        <v>69</v>
      </c>
      <c r="C85" s="9">
        <v>40</v>
      </c>
      <c r="D85" s="10">
        <v>1.2</v>
      </c>
      <c r="E85" s="10">
        <v>6.6</v>
      </c>
      <c r="F85" s="10">
        <v>34.200000000000003</v>
      </c>
      <c r="G85" s="10">
        <v>165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</row>
    <row r="86" spans="1:15" s="11" customFormat="1" ht="15.75" x14ac:dyDescent="0.25">
      <c r="A86" s="43"/>
      <c r="B86" s="36" t="s">
        <v>70</v>
      </c>
      <c r="C86" s="9">
        <v>200</v>
      </c>
      <c r="D86" s="10">
        <v>0</v>
      </c>
      <c r="E86" s="10">
        <v>0.1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</row>
    <row r="87" spans="1:15" s="11" customFormat="1" ht="15.75" x14ac:dyDescent="0.25">
      <c r="A87" s="43"/>
      <c r="B87" s="36" t="s">
        <v>109</v>
      </c>
      <c r="C87" s="9">
        <v>75</v>
      </c>
      <c r="D87" s="10">
        <v>0.22</v>
      </c>
      <c r="E87" s="10">
        <v>0.28000000000000003</v>
      </c>
      <c r="F87" s="10">
        <v>7.8</v>
      </c>
      <c r="G87" s="10">
        <v>33.49</v>
      </c>
      <c r="H87" s="10">
        <v>1.4E-2</v>
      </c>
      <c r="I87" s="10">
        <v>3.5619999999999998</v>
      </c>
      <c r="J87" s="10">
        <v>0</v>
      </c>
      <c r="K87" s="10">
        <v>0</v>
      </c>
      <c r="L87" s="10">
        <v>13.537000000000001</v>
      </c>
      <c r="M87" s="10">
        <v>0</v>
      </c>
      <c r="N87" s="10">
        <v>0</v>
      </c>
      <c r="O87" s="10">
        <v>1.639</v>
      </c>
    </row>
    <row r="88" spans="1:15" s="11" customFormat="1" ht="15.75" x14ac:dyDescent="0.25">
      <c r="A88" s="43"/>
      <c r="B88" s="36"/>
      <c r="C88" s="9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1:15" s="11" customFormat="1" ht="15.75" x14ac:dyDescent="0.25">
      <c r="A89" s="43"/>
      <c r="B89" s="36"/>
      <c r="C89" s="9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spans="1:15" s="12" customFormat="1" ht="15.75" x14ac:dyDescent="0.25">
      <c r="A90" s="30"/>
      <c r="B90" s="37" t="s">
        <v>20</v>
      </c>
      <c r="C90" s="31">
        <f t="shared" ref="C90:I90" si="5">SUM(C83:C89)</f>
        <v>575</v>
      </c>
      <c r="D90" s="32">
        <f t="shared" si="5"/>
        <v>14.809999999999999</v>
      </c>
      <c r="E90" s="32">
        <f t="shared" si="5"/>
        <v>12.169999999999998</v>
      </c>
      <c r="F90" s="32">
        <f t="shared" si="5"/>
        <v>78.239999999999995</v>
      </c>
      <c r="G90" s="32">
        <f t="shared" si="5"/>
        <v>356.21000000000004</v>
      </c>
      <c r="H90" s="32">
        <f t="shared" si="5"/>
        <v>0.14400000000000002</v>
      </c>
      <c r="I90" s="32">
        <f t="shared" si="5"/>
        <v>18.822000000000003</v>
      </c>
      <c r="J90" s="31">
        <v>0</v>
      </c>
      <c r="K90" s="32">
        <f>SUM(K83:K89)</f>
        <v>2.0499999999999998</v>
      </c>
      <c r="L90" s="32">
        <f>SUM(L83:L89)</f>
        <v>114.547</v>
      </c>
      <c r="M90" s="32">
        <f>SUM(M83:M89)</f>
        <v>129.27000000000001</v>
      </c>
      <c r="N90" s="32">
        <f>SUM(N83:N89)</f>
        <v>37.659999999999997</v>
      </c>
      <c r="O90" s="32">
        <f>SUM(O83:O89)</f>
        <v>3.2889999999999997</v>
      </c>
    </row>
    <row r="91" spans="1:15" s="12" customFormat="1" ht="15.75" x14ac:dyDescent="0.25">
      <c r="A91" s="25"/>
      <c r="B91" s="38"/>
      <c r="C91" s="26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</row>
    <row r="92" spans="1:15" s="4" customFormat="1" ht="15.75" x14ac:dyDescent="0.2">
      <c r="A92" s="20" t="s">
        <v>0</v>
      </c>
      <c r="B92" s="34" t="s">
        <v>27</v>
      </c>
      <c r="C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</row>
    <row r="93" spans="1:15" s="4" customFormat="1" ht="15.75" customHeight="1" x14ac:dyDescent="0.2">
      <c r="A93" s="50" t="s">
        <v>108</v>
      </c>
      <c r="B93" s="50"/>
      <c r="C93" s="28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</row>
    <row r="94" spans="1:15" s="7" customFormat="1" ht="33" customHeight="1" x14ac:dyDescent="0.2">
      <c r="A94" s="51" t="s">
        <v>1</v>
      </c>
      <c r="B94" s="52" t="s">
        <v>44</v>
      </c>
      <c r="C94" s="51" t="s">
        <v>14</v>
      </c>
      <c r="D94" s="57" t="s">
        <v>7</v>
      </c>
      <c r="E94" s="57"/>
      <c r="F94" s="57"/>
      <c r="G94" s="57" t="s">
        <v>3</v>
      </c>
      <c r="H94" s="57" t="s">
        <v>4</v>
      </c>
      <c r="I94" s="57"/>
      <c r="J94" s="57"/>
      <c r="K94" s="57"/>
      <c r="L94" s="57" t="s">
        <v>5</v>
      </c>
      <c r="M94" s="57"/>
      <c r="N94" s="57"/>
      <c r="O94" s="57"/>
    </row>
    <row r="95" spans="1:15" s="8" customFormat="1" ht="31.5" x14ac:dyDescent="0.2">
      <c r="A95" s="51"/>
      <c r="B95" s="52"/>
      <c r="C95" s="51"/>
      <c r="D95" s="19" t="s">
        <v>6</v>
      </c>
      <c r="E95" s="19" t="s">
        <v>8</v>
      </c>
      <c r="F95" s="19" t="s">
        <v>9</v>
      </c>
      <c r="G95" s="57"/>
      <c r="H95" s="19" t="s">
        <v>10</v>
      </c>
      <c r="I95" s="19" t="s">
        <v>11</v>
      </c>
      <c r="J95" s="19" t="s">
        <v>15</v>
      </c>
      <c r="K95" s="19" t="s">
        <v>16</v>
      </c>
      <c r="L95" s="19" t="s">
        <v>12</v>
      </c>
      <c r="M95" s="19" t="s">
        <v>17</v>
      </c>
      <c r="N95" s="19" t="s">
        <v>18</v>
      </c>
      <c r="O95" s="19" t="s">
        <v>13</v>
      </c>
    </row>
    <row r="96" spans="1:15" s="11" customFormat="1" ht="15.75" x14ac:dyDescent="0.25">
      <c r="A96" s="43"/>
      <c r="B96" s="36" t="s">
        <v>59</v>
      </c>
      <c r="C96" s="45">
        <v>126</v>
      </c>
      <c r="D96" s="45">
        <v>3.5</v>
      </c>
      <c r="E96" s="45">
        <v>4.8</v>
      </c>
      <c r="F96" s="45">
        <v>30.6</v>
      </c>
      <c r="G96" s="45">
        <v>176</v>
      </c>
      <c r="H96" s="45">
        <v>0.1</v>
      </c>
      <c r="I96" s="45">
        <v>0</v>
      </c>
      <c r="J96" s="45">
        <v>0</v>
      </c>
      <c r="K96" s="45">
        <v>0</v>
      </c>
      <c r="L96" s="45">
        <v>52.7</v>
      </c>
      <c r="M96" s="45">
        <v>63.6</v>
      </c>
      <c r="N96" s="45">
        <v>14</v>
      </c>
      <c r="O96" s="45">
        <v>0.6</v>
      </c>
    </row>
    <row r="97" spans="1:15" s="11" customFormat="1" ht="15.75" x14ac:dyDescent="0.25">
      <c r="A97" s="43"/>
      <c r="B97" s="36" t="s">
        <v>48</v>
      </c>
      <c r="C97" s="45">
        <v>60</v>
      </c>
      <c r="D97" s="45">
        <v>0.2</v>
      </c>
      <c r="E97" s="45">
        <v>0.6</v>
      </c>
      <c r="F97" s="45">
        <v>0.2</v>
      </c>
      <c r="G97" s="45">
        <v>14.4</v>
      </c>
      <c r="H97" s="45">
        <v>0</v>
      </c>
      <c r="I97" s="45">
        <v>15.15</v>
      </c>
      <c r="J97" s="45">
        <v>0.2</v>
      </c>
      <c r="K97" s="45">
        <v>0.2</v>
      </c>
      <c r="L97" s="45">
        <v>8.4</v>
      </c>
      <c r="M97" s="45">
        <v>15.75</v>
      </c>
      <c r="N97" s="45">
        <v>12</v>
      </c>
      <c r="O97" s="45">
        <v>0.6</v>
      </c>
    </row>
    <row r="98" spans="1:15" s="11" customFormat="1" ht="15.75" x14ac:dyDescent="0.25">
      <c r="A98" s="43"/>
      <c r="B98" s="36" t="s">
        <v>68</v>
      </c>
      <c r="C98" s="9">
        <v>40</v>
      </c>
      <c r="D98" s="10">
        <v>1.3</v>
      </c>
      <c r="E98" s="10">
        <v>7.5</v>
      </c>
      <c r="F98" s="10">
        <v>45.2</v>
      </c>
      <c r="G98" s="10">
        <v>227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</row>
    <row r="99" spans="1:15" s="11" customFormat="1" ht="15.75" x14ac:dyDescent="0.25">
      <c r="A99" s="43"/>
      <c r="B99" s="36" t="s">
        <v>71</v>
      </c>
      <c r="C99" s="9">
        <v>200</v>
      </c>
      <c r="D99" s="10">
        <v>0</v>
      </c>
      <c r="E99" s="10">
        <v>0</v>
      </c>
      <c r="F99" s="10">
        <v>15.4</v>
      </c>
      <c r="G99" s="10">
        <v>60</v>
      </c>
      <c r="H99" s="10">
        <v>0</v>
      </c>
      <c r="I99" s="10">
        <v>0.3</v>
      </c>
      <c r="J99" s="10">
        <v>0.2</v>
      </c>
      <c r="K99" s="10">
        <v>0</v>
      </c>
      <c r="L99" s="10">
        <v>18.899999999999999</v>
      </c>
      <c r="M99" s="10">
        <v>29.7</v>
      </c>
      <c r="N99" s="10">
        <v>14.6</v>
      </c>
      <c r="O99" s="10">
        <v>0.5</v>
      </c>
    </row>
    <row r="100" spans="1:15" s="11" customFormat="1" ht="15.75" x14ac:dyDescent="0.25">
      <c r="A100" s="43"/>
      <c r="B100" s="36"/>
      <c r="C100" s="9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</row>
    <row r="101" spans="1:15" s="11" customFormat="1" ht="15.75" x14ac:dyDescent="0.25">
      <c r="A101" s="43"/>
      <c r="B101" s="36"/>
      <c r="C101" s="9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</row>
    <row r="102" spans="1:15" s="12" customFormat="1" ht="15.75" x14ac:dyDescent="0.25">
      <c r="A102" s="30"/>
      <c r="B102" s="37" t="s">
        <v>20</v>
      </c>
      <c r="C102" s="46">
        <f t="shared" ref="C102:O102" si="6">SUM(C96:C101)</f>
        <v>426</v>
      </c>
      <c r="D102" s="46">
        <f t="shared" si="6"/>
        <v>5</v>
      </c>
      <c r="E102" s="46">
        <f t="shared" si="6"/>
        <v>12.899999999999999</v>
      </c>
      <c r="F102" s="46">
        <f t="shared" si="6"/>
        <v>91.4</v>
      </c>
      <c r="G102" s="46">
        <f t="shared" si="6"/>
        <v>477.4</v>
      </c>
      <c r="H102" s="46">
        <f t="shared" si="6"/>
        <v>0.1</v>
      </c>
      <c r="I102" s="46">
        <f t="shared" si="6"/>
        <v>15.450000000000001</v>
      </c>
      <c r="J102" s="46">
        <f t="shared" si="6"/>
        <v>0.4</v>
      </c>
      <c r="K102" s="46">
        <f t="shared" si="6"/>
        <v>0.2</v>
      </c>
      <c r="L102" s="46">
        <f t="shared" si="6"/>
        <v>80</v>
      </c>
      <c r="M102" s="46">
        <f t="shared" si="6"/>
        <v>109.05</v>
      </c>
      <c r="N102" s="46">
        <f t="shared" si="6"/>
        <v>40.6</v>
      </c>
      <c r="O102" s="46">
        <f t="shared" si="6"/>
        <v>1.7</v>
      </c>
    </row>
    <row r="103" spans="1:15" s="12" customFormat="1" ht="15.75" x14ac:dyDescent="0.25">
      <c r="A103" s="25"/>
      <c r="B103" s="38"/>
      <c r="C103" s="26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1:15" s="4" customFormat="1" ht="15.75" x14ac:dyDescent="0.2">
      <c r="A104" s="20" t="s">
        <v>0</v>
      </c>
      <c r="B104" s="34" t="s">
        <v>28</v>
      </c>
      <c r="C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</row>
    <row r="105" spans="1:15" s="4" customFormat="1" ht="15.75" customHeight="1" x14ac:dyDescent="0.2">
      <c r="A105" s="50" t="s">
        <v>108</v>
      </c>
      <c r="B105" s="50"/>
      <c r="C105" s="28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5" s="7" customFormat="1" ht="33" customHeight="1" x14ac:dyDescent="0.2">
      <c r="A106" s="51" t="s">
        <v>1</v>
      </c>
      <c r="B106" s="52" t="s">
        <v>44</v>
      </c>
      <c r="C106" s="51" t="s">
        <v>14</v>
      </c>
      <c r="D106" s="57" t="s">
        <v>7</v>
      </c>
      <c r="E106" s="57"/>
      <c r="F106" s="57"/>
      <c r="G106" s="57" t="s">
        <v>3</v>
      </c>
      <c r="H106" s="57" t="s">
        <v>4</v>
      </c>
      <c r="I106" s="57"/>
      <c r="J106" s="57"/>
      <c r="K106" s="57"/>
      <c r="L106" s="57" t="s">
        <v>5</v>
      </c>
      <c r="M106" s="57"/>
      <c r="N106" s="57"/>
      <c r="O106" s="57"/>
    </row>
    <row r="107" spans="1:15" s="8" customFormat="1" ht="31.5" x14ac:dyDescent="0.2">
      <c r="A107" s="51"/>
      <c r="B107" s="52"/>
      <c r="C107" s="51"/>
      <c r="D107" s="19" t="s">
        <v>6</v>
      </c>
      <c r="E107" s="19" t="s">
        <v>8</v>
      </c>
      <c r="F107" s="19" t="s">
        <v>9</v>
      </c>
      <c r="G107" s="57"/>
      <c r="H107" s="19" t="s">
        <v>10</v>
      </c>
      <c r="I107" s="19" t="s">
        <v>11</v>
      </c>
      <c r="J107" s="19" t="s">
        <v>15</v>
      </c>
      <c r="K107" s="19" t="s">
        <v>16</v>
      </c>
      <c r="L107" s="19" t="s">
        <v>12</v>
      </c>
      <c r="M107" s="19" t="s">
        <v>17</v>
      </c>
      <c r="N107" s="19" t="s">
        <v>18</v>
      </c>
      <c r="O107" s="19" t="s">
        <v>13</v>
      </c>
    </row>
    <row r="108" spans="1:15" s="11" customFormat="1" ht="15.75" x14ac:dyDescent="0.25">
      <c r="A108" s="43"/>
      <c r="B108" s="36" t="s">
        <v>106</v>
      </c>
      <c r="C108" s="21">
        <v>260</v>
      </c>
      <c r="D108" s="22">
        <v>9.6999999999999993</v>
      </c>
      <c r="E108" s="22">
        <v>4.5999999999999996</v>
      </c>
      <c r="F108" s="22">
        <v>33</v>
      </c>
      <c r="G108" s="22">
        <v>113.2</v>
      </c>
      <c r="H108" s="22">
        <v>0.1</v>
      </c>
      <c r="I108" s="22">
        <v>5.2</v>
      </c>
      <c r="J108" s="22" t="s">
        <v>107</v>
      </c>
      <c r="K108" s="22">
        <v>89.8</v>
      </c>
      <c r="L108" s="22">
        <v>108.5</v>
      </c>
      <c r="M108" s="22">
        <v>27.9</v>
      </c>
      <c r="N108" s="22">
        <v>1.3</v>
      </c>
      <c r="O108" s="22">
        <v>1.7</v>
      </c>
    </row>
    <row r="109" spans="1:15" s="11" customFormat="1" ht="15.75" x14ac:dyDescent="0.25">
      <c r="A109" s="43"/>
      <c r="B109" s="36" t="s">
        <v>54</v>
      </c>
      <c r="C109" s="9">
        <v>65</v>
      </c>
      <c r="D109" s="10">
        <v>8.4</v>
      </c>
      <c r="E109" s="10">
        <v>1.5</v>
      </c>
      <c r="F109" s="10">
        <v>4.0999999999999996</v>
      </c>
      <c r="G109" s="10">
        <v>97</v>
      </c>
      <c r="H109" s="10">
        <v>0.2</v>
      </c>
      <c r="I109" s="10" t="s">
        <v>55</v>
      </c>
      <c r="J109" s="10">
        <v>0</v>
      </c>
      <c r="K109" s="10">
        <v>0</v>
      </c>
      <c r="L109" s="10">
        <v>242.9</v>
      </c>
      <c r="M109" s="10">
        <v>179.5</v>
      </c>
      <c r="N109" s="10">
        <v>98.5</v>
      </c>
      <c r="O109" s="10">
        <v>3.3</v>
      </c>
    </row>
    <row r="110" spans="1:15" s="11" customFormat="1" ht="15.75" x14ac:dyDescent="0.25">
      <c r="A110" s="43"/>
      <c r="B110" s="36" t="s">
        <v>69</v>
      </c>
      <c r="C110" s="9">
        <v>40</v>
      </c>
      <c r="D110" s="10">
        <v>1.2</v>
      </c>
      <c r="E110" s="10">
        <v>6.6</v>
      </c>
      <c r="F110" s="10">
        <v>34.200000000000003</v>
      </c>
      <c r="G110" s="10">
        <v>165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</row>
    <row r="111" spans="1:15" s="11" customFormat="1" ht="15.75" x14ac:dyDescent="0.25">
      <c r="A111" s="43"/>
      <c r="B111" s="36" t="s">
        <v>76</v>
      </c>
      <c r="C111" s="21">
        <v>200</v>
      </c>
      <c r="D111" s="22">
        <v>1.6</v>
      </c>
      <c r="E111" s="22">
        <v>1.6</v>
      </c>
      <c r="F111" s="22">
        <v>3.4</v>
      </c>
      <c r="G111" s="22">
        <v>26</v>
      </c>
      <c r="H111" s="22">
        <v>0.02</v>
      </c>
      <c r="I111" s="22">
        <v>3.6</v>
      </c>
      <c r="J111" s="22">
        <v>0.01</v>
      </c>
      <c r="K111" s="22">
        <v>0</v>
      </c>
      <c r="L111" s="22">
        <v>67.8</v>
      </c>
      <c r="M111" s="22">
        <v>54.7</v>
      </c>
      <c r="N111" s="22">
        <v>12.2</v>
      </c>
      <c r="O111" s="22">
        <v>0.9</v>
      </c>
    </row>
    <row r="112" spans="1:15" s="11" customFormat="1" ht="15.75" x14ac:dyDescent="0.25">
      <c r="A112" s="43"/>
      <c r="B112" s="36" t="s">
        <v>110</v>
      </c>
      <c r="C112" s="9">
        <v>75</v>
      </c>
      <c r="D112" s="10">
        <v>0.22</v>
      </c>
      <c r="E112" s="10">
        <v>0.28000000000000003</v>
      </c>
      <c r="F112" s="10">
        <v>7.8</v>
      </c>
      <c r="G112" s="10">
        <v>33.49</v>
      </c>
      <c r="H112" s="10">
        <v>1.4E-2</v>
      </c>
      <c r="I112" s="10">
        <v>3.5619999999999998</v>
      </c>
      <c r="J112" s="10">
        <v>0</v>
      </c>
      <c r="K112" s="10">
        <v>0</v>
      </c>
      <c r="L112" s="10">
        <v>13.537000000000001</v>
      </c>
      <c r="M112" s="10">
        <v>0</v>
      </c>
      <c r="N112" s="10">
        <v>0</v>
      </c>
      <c r="O112" s="10">
        <v>1.639</v>
      </c>
    </row>
    <row r="113" spans="1:15" s="12" customFormat="1" ht="15.75" x14ac:dyDescent="0.25">
      <c r="A113" s="30"/>
      <c r="B113" s="37" t="s">
        <v>20</v>
      </c>
      <c r="C113" s="31">
        <f t="shared" ref="C113:O113" si="7">SUM(C108:C112)</f>
        <v>640</v>
      </c>
      <c r="D113" s="32">
        <f t="shared" si="7"/>
        <v>21.12</v>
      </c>
      <c r="E113" s="32">
        <f t="shared" si="7"/>
        <v>14.579999999999998</v>
      </c>
      <c r="F113" s="32">
        <f t="shared" si="7"/>
        <v>82.500000000000014</v>
      </c>
      <c r="G113" s="32">
        <f t="shared" si="7"/>
        <v>434.69</v>
      </c>
      <c r="H113" s="32">
        <f t="shared" si="7"/>
        <v>0.33400000000000007</v>
      </c>
      <c r="I113" s="32">
        <f t="shared" si="7"/>
        <v>12.362</v>
      </c>
      <c r="J113" s="32">
        <f t="shared" si="7"/>
        <v>0.01</v>
      </c>
      <c r="K113" s="32">
        <f t="shared" si="7"/>
        <v>89.8</v>
      </c>
      <c r="L113" s="32">
        <f t="shared" si="7"/>
        <v>432.73699999999997</v>
      </c>
      <c r="M113" s="32">
        <f t="shared" si="7"/>
        <v>262.10000000000002</v>
      </c>
      <c r="N113" s="32">
        <f t="shared" si="7"/>
        <v>112</v>
      </c>
      <c r="O113" s="32">
        <f t="shared" si="7"/>
        <v>7.5390000000000006</v>
      </c>
    </row>
    <row r="114" spans="1:15" s="12" customFormat="1" ht="15.75" x14ac:dyDescent="0.25">
      <c r="A114" s="25"/>
      <c r="B114" s="38"/>
      <c r="C114" s="26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</row>
    <row r="115" spans="1:15" s="4" customFormat="1" ht="15.75" x14ac:dyDescent="0.2">
      <c r="A115" s="20" t="s">
        <v>0</v>
      </c>
      <c r="B115" s="34" t="s">
        <v>29</v>
      </c>
      <c r="C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</row>
    <row r="116" spans="1:15" s="4" customFormat="1" ht="15.75" customHeight="1" x14ac:dyDescent="0.2">
      <c r="A116" s="50" t="s">
        <v>108</v>
      </c>
      <c r="B116" s="50"/>
      <c r="C116" s="28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</row>
    <row r="117" spans="1:15" s="7" customFormat="1" ht="33" customHeight="1" x14ac:dyDescent="0.2">
      <c r="A117" s="51" t="s">
        <v>1</v>
      </c>
      <c r="B117" s="52" t="s">
        <v>44</v>
      </c>
      <c r="C117" s="51" t="s">
        <v>14</v>
      </c>
      <c r="D117" s="57" t="s">
        <v>7</v>
      </c>
      <c r="E117" s="57"/>
      <c r="F117" s="57"/>
      <c r="G117" s="57" t="s">
        <v>3</v>
      </c>
      <c r="H117" s="57" t="s">
        <v>4</v>
      </c>
      <c r="I117" s="57"/>
      <c r="J117" s="57"/>
      <c r="K117" s="57"/>
      <c r="L117" s="57" t="s">
        <v>5</v>
      </c>
      <c r="M117" s="57"/>
      <c r="N117" s="57"/>
      <c r="O117" s="57"/>
    </row>
    <row r="118" spans="1:15" s="8" customFormat="1" ht="31.5" x14ac:dyDescent="0.2">
      <c r="A118" s="51"/>
      <c r="B118" s="52"/>
      <c r="C118" s="51"/>
      <c r="D118" s="19" t="s">
        <v>6</v>
      </c>
      <c r="E118" s="19" t="s">
        <v>8</v>
      </c>
      <c r="F118" s="19" t="s">
        <v>9</v>
      </c>
      <c r="G118" s="57"/>
      <c r="H118" s="19" t="s">
        <v>10</v>
      </c>
      <c r="I118" s="19" t="s">
        <v>11</v>
      </c>
      <c r="J118" s="19" t="s">
        <v>15</v>
      </c>
      <c r="K118" s="19" t="s">
        <v>16</v>
      </c>
      <c r="L118" s="19" t="s">
        <v>12</v>
      </c>
      <c r="M118" s="19" t="s">
        <v>17</v>
      </c>
      <c r="N118" s="19" t="s">
        <v>18</v>
      </c>
      <c r="O118" s="19" t="s">
        <v>13</v>
      </c>
    </row>
    <row r="119" spans="1:15" s="11" customFormat="1" ht="15.75" x14ac:dyDescent="0.25">
      <c r="A119" s="29" t="s">
        <v>63</v>
      </c>
      <c r="B119" s="36" t="s">
        <v>64</v>
      </c>
      <c r="C119" s="21">
        <v>200</v>
      </c>
      <c r="D119" s="22">
        <v>18.5</v>
      </c>
      <c r="E119" s="22">
        <v>16.3</v>
      </c>
      <c r="F119" s="22">
        <v>38.799999999999997</v>
      </c>
      <c r="G119" s="22">
        <v>390</v>
      </c>
      <c r="H119" s="22">
        <v>0.2</v>
      </c>
      <c r="I119" s="22">
        <v>10.4</v>
      </c>
      <c r="J119" s="22">
        <v>0</v>
      </c>
      <c r="K119" s="22">
        <v>0</v>
      </c>
      <c r="L119" s="22">
        <v>27.9</v>
      </c>
      <c r="M119" s="22">
        <v>255.2</v>
      </c>
      <c r="N119" s="22">
        <v>53.9</v>
      </c>
      <c r="O119" s="22">
        <v>1.8</v>
      </c>
    </row>
    <row r="120" spans="1:15" s="11" customFormat="1" ht="31.5" x14ac:dyDescent="0.25">
      <c r="A120" s="43" t="s">
        <v>49</v>
      </c>
      <c r="B120" s="36" t="s">
        <v>57</v>
      </c>
      <c r="C120" s="45">
        <v>60</v>
      </c>
      <c r="D120" s="45">
        <v>5.0999999999999996</v>
      </c>
      <c r="E120" s="45">
        <v>1.7</v>
      </c>
      <c r="F120" s="45">
        <v>3.6</v>
      </c>
      <c r="G120" s="45">
        <v>47</v>
      </c>
      <c r="H120" s="45">
        <v>0.6</v>
      </c>
      <c r="I120" s="45">
        <v>66</v>
      </c>
      <c r="J120" s="45">
        <v>0</v>
      </c>
      <c r="K120" s="45">
        <v>0</v>
      </c>
      <c r="L120" s="45">
        <v>128.69999999999999</v>
      </c>
      <c r="M120" s="45">
        <v>359.7</v>
      </c>
      <c r="N120" s="45">
        <v>124.8</v>
      </c>
      <c r="O120" s="45">
        <v>4.0999999999999996</v>
      </c>
    </row>
    <row r="121" spans="1:15" s="11" customFormat="1" ht="15.75" x14ac:dyDescent="0.25">
      <c r="A121" s="29"/>
      <c r="B121" s="36" t="s">
        <v>68</v>
      </c>
      <c r="C121" s="9">
        <v>40</v>
      </c>
      <c r="D121" s="10">
        <v>1.3</v>
      </c>
      <c r="E121" s="10">
        <v>7.5</v>
      </c>
      <c r="F121" s="10">
        <v>45.2</v>
      </c>
      <c r="G121" s="10">
        <v>227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</row>
    <row r="122" spans="1:15" s="11" customFormat="1" ht="15.75" x14ac:dyDescent="0.25">
      <c r="A122" s="29"/>
      <c r="B122" s="36" t="s">
        <v>70</v>
      </c>
      <c r="C122" s="9">
        <v>200</v>
      </c>
      <c r="D122" s="10">
        <v>0</v>
      </c>
      <c r="E122" s="10">
        <v>0.1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</row>
    <row r="123" spans="1:15" s="11" customFormat="1" ht="15.75" x14ac:dyDescent="0.25">
      <c r="A123" s="29"/>
      <c r="B123" s="36" t="s">
        <v>89</v>
      </c>
      <c r="C123" s="9">
        <v>75</v>
      </c>
      <c r="D123" s="10">
        <v>0.3</v>
      </c>
      <c r="E123" s="10">
        <v>0.3</v>
      </c>
      <c r="F123" s="10">
        <v>7.35</v>
      </c>
      <c r="G123" s="10">
        <v>35.25</v>
      </c>
      <c r="H123" s="10">
        <v>2.1999999999999999E-2</v>
      </c>
      <c r="I123" s="10">
        <v>7.5</v>
      </c>
      <c r="J123" s="10">
        <v>0</v>
      </c>
      <c r="K123" s="10">
        <v>0</v>
      </c>
      <c r="L123" s="10">
        <v>1.65</v>
      </c>
      <c r="M123" s="10">
        <v>0</v>
      </c>
      <c r="N123" s="10">
        <v>0</v>
      </c>
      <c r="O123" s="10">
        <v>12</v>
      </c>
    </row>
    <row r="124" spans="1:15" s="12" customFormat="1" ht="15.75" x14ac:dyDescent="0.25">
      <c r="A124" s="30"/>
      <c r="B124" s="37" t="s">
        <v>20</v>
      </c>
      <c r="C124" s="31">
        <f t="shared" ref="C124:I124" si="8">SUM(C119:C123)</f>
        <v>575</v>
      </c>
      <c r="D124" s="32">
        <f t="shared" si="8"/>
        <v>25.200000000000003</v>
      </c>
      <c r="E124" s="32">
        <f t="shared" si="8"/>
        <v>25.900000000000002</v>
      </c>
      <c r="F124" s="32">
        <f t="shared" si="8"/>
        <v>94.949999999999989</v>
      </c>
      <c r="G124" s="32">
        <f t="shared" si="8"/>
        <v>699.25</v>
      </c>
      <c r="H124" s="32">
        <f t="shared" si="8"/>
        <v>0.82200000000000006</v>
      </c>
      <c r="I124" s="32">
        <f t="shared" si="8"/>
        <v>83.9</v>
      </c>
      <c r="J124" s="31">
        <v>0</v>
      </c>
      <c r="K124" s="31">
        <v>0</v>
      </c>
      <c r="L124" s="32">
        <f>SUM(L119:L123)</f>
        <v>158.25</v>
      </c>
      <c r="M124" s="32">
        <f>SUM(M119:M123)</f>
        <v>614.9</v>
      </c>
      <c r="N124" s="32">
        <f>SUM(N119:N123)</f>
        <v>178.7</v>
      </c>
      <c r="O124" s="32">
        <f>SUM(O119:O123)</f>
        <v>17.899999999999999</v>
      </c>
    </row>
    <row r="125" spans="1:15" s="12" customFormat="1" ht="15.75" x14ac:dyDescent="0.25">
      <c r="A125" s="25"/>
      <c r="B125" s="38"/>
      <c r="C125" s="26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</row>
    <row r="126" spans="1:15" s="4" customFormat="1" ht="15.75" x14ac:dyDescent="0.2">
      <c r="A126" s="20" t="s">
        <v>0</v>
      </c>
      <c r="B126" s="34" t="s">
        <v>46</v>
      </c>
      <c r="C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</row>
    <row r="127" spans="1:15" s="4" customFormat="1" ht="15.75" customHeight="1" x14ac:dyDescent="0.2">
      <c r="A127" s="50" t="s">
        <v>108</v>
      </c>
      <c r="B127" s="50"/>
      <c r="C127" s="28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</row>
    <row r="128" spans="1:15" s="7" customFormat="1" ht="33" customHeight="1" x14ac:dyDescent="0.2">
      <c r="A128" s="51" t="s">
        <v>1</v>
      </c>
      <c r="B128" s="52" t="s">
        <v>44</v>
      </c>
      <c r="C128" s="51" t="s">
        <v>14</v>
      </c>
      <c r="D128" s="57" t="s">
        <v>7</v>
      </c>
      <c r="E128" s="57"/>
      <c r="F128" s="57"/>
      <c r="G128" s="57" t="s">
        <v>3</v>
      </c>
      <c r="H128" s="57" t="s">
        <v>4</v>
      </c>
      <c r="I128" s="57"/>
      <c r="J128" s="57"/>
      <c r="K128" s="57"/>
      <c r="L128" s="57" t="s">
        <v>5</v>
      </c>
      <c r="M128" s="57"/>
      <c r="N128" s="57"/>
      <c r="O128" s="57"/>
    </row>
    <row r="129" spans="1:15" s="8" customFormat="1" ht="31.5" x14ac:dyDescent="0.2">
      <c r="A129" s="51"/>
      <c r="B129" s="52"/>
      <c r="C129" s="51"/>
      <c r="D129" s="19" t="s">
        <v>6</v>
      </c>
      <c r="E129" s="19" t="s">
        <v>8</v>
      </c>
      <c r="F129" s="19" t="s">
        <v>9</v>
      </c>
      <c r="G129" s="57"/>
      <c r="H129" s="19" t="s">
        <v>10</v>
      </c>
      <c r="I129" s="19" t="s">
        <v>11</v>
      </c>
      <c r="J129" s="19" t="s">
        <v>15</v>
      </c>
      <c r="K129" s="19" t="s">
        <v>16</v>
      </c>
      <c r="L129" s="19" t="s">
        <v>12</v>
      </c>
      <c r="M129" s="19" t="s">
        <v>17</v>
      </c>
      <c r="N129" s="19" t="s">
        <v>18</v>
      </c>
      <c r="O129" s="19" t="s">
        <v>13</v>
      </c>
    </row>
    <row r="130" spans="1:15" s="11" customFormat="1" ht="15.75" x14ac:dyDescent="0.25">
      <c r="A130" s="43"/>
      <c r="B130" s="36" t="s">
        <v>65</v>
      </c>
      <c r="C130" s="21">
        <v>100</v>
      </c>
      <c r="D130" s="22">
        <v>6.1</v>
      </c>
      <c r="E130" s="22">
        <v>7</v>
      </c>
      <c r="F130" s="22">
        <v>20.6</v>
      </c>
      <c r="G130" s="22">
        <v>168</v>
      </c>
      <c r="H130" s="22">
        <v>0.1</v>
      </c>
      <c r="I130" s="22">
        <v>0.7</v>
      </c>
      <c r="J130" s="22">
        <v>0</v>
      </c>
      <c r="K130" s="22">
        <v>1.06</v>
      </c>
      <c r="L130" s="22">
        <v>6.8</v>
      </c>
      <c r="M130" s="22">
        <v>107.3</v>
      </c>
      <c r="N130" s="22">
        <v>12.4</v>
      </c>
      <c r="O130" s="22">
        <v>0.6</v>
      </c>
    </row>
    <row r="131" spans="1:15" s="11" customFormat="1" ht="15.75" x14ac:dyDescent="0.25">
      <c r="A131" s="43"/>
      <c r="B131" s="36" t="s">
        <v>56</v>
      </c>
      <c r="C131" s="9">
        <v>60</v>
      </c>
      <c r="D131" s="10">
        <v>4.7</v>
      </c>
      <c r="E131" s="10">
        <v>1</v>
      </c>
      <c r="F131" s="10">
        <v>5.3</v>
      </c>
      <c r="G131" s="10">
        <v>70</v>
      </c>
      <c r="H131" s="10">
        <v>0.3</v>
      </c>
      <c r="I131" s="10">
        <v>79.5</v>
      </c>
      <c r="J131" s="10">
        <v>0</v>
      </c>
      <c r="K131" s="10">
        <v>0</v>
      </c>
      <c r="L131" s="10">
        <v>201.3</v>
      </c>
      <c r="M131" s="10">
        <v>241.1</v>
      </c>
      <c r="N131" s="10">
        <v>128.1</v>
      </c>
      <c r="O131" s="10">
        <v>5.3</v>
      </c>
    </row>
    <row r="132" spans="1:15" s="11" customFormat="1" ht="15.75" x14ac:dyDescent="0.25">
      <c r="A132" s="43"/>
      <c r="B132" s="36" t="s">
        <v>68</v>
      </c>
      <c r="C132" s="9">
        <v>40</v>
      </c>
      <c r="D132" s="10">
        <v>1.3</v>
      </c>
      <c r="E132" s="10">
        <v>7.5</v>
      </c>
      <c r="F132" s="10">
        <v>45.2</v>
      </c>
      <c r="G132" s="10">
        <v>227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</row>
    <row r="133" spans="1:15" s="11" customFormat="1" ht="15.75" x14ac:dyDescent="0.25">
      <c r="A133" s="43"/>
      <c r="B133" s="36" t="s">
        <v>71</v>
      </c>
      <c r="C133" s="9">
        <v>200</v>
      </c>
      <c r="D133" s="10">
        <v>0</v>
      </c>
      <c r="E133" s="10">
        <v>0</v>
      </c>
      <c r="F133" s="10">
        <v>15.4</v>
      </c>
      <c r="G133" s="10">
        <v>60</v>
      </c>
      <c r="H133" s="10">
        <v>0</v>
      </c>
      <c r="I133" s="10">
        <v>0.3</v>
      </c>
      <c r="J133" s="10">
        <v>0.2</v>
      </c>
      <c r="K133" s="10">
        <v>0</v>
      </c>
      <c r="L133" s="10">
        <v>18.899999999999999</v>
      </c>
      <c r="M133" s="10">
        <v>29.7</v>
      </c>
      <c r="N133" s="10">
        <v>14.6</v>
      </c>
      <c r="O133" s="10">
        <v>0.5</v>
      </c>
    </row>
    <row r="134" spans="1:15" s="11" customFormat="1" ht="15.75" x14ac:dyDescent="0.25">
      <c r="A134" s="43"/>
      <c r="B134" s="36"/>
      <c r="C134" s="9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</row>
    <row r="135" spans="1:15" s="12" customFormat="1" ht="15.75" x14ac:dyDescent="0.25">
      <c r="A135" s="30"/>
      <c r="B135" s="37" t="s">
        <v>20</v>
      </c>
      <c r="C135" s="31">
        <f t="shared" ref="C135:O135" si="9">SUM(C130:C134)</f>
        <v>400</v>
      </c>
      <c r="D135" s="32">
        <f t="shared" si="9"/>
        <v>12.100000000000001</v>
      </c>
      <c r="E135" s="32">
        <f t="shared" si="9"/>
        <v>15.5</v>
      </c>
      <c r="F135" s="32">
        <f t="shared" si="9"/>
        <v>86.500000000000014</v>
      </c>
      <c r="G135" s="32">
        <f t="shared" si="9"/>
        <v>525</v>
      </c>
      <c r="H135" s="32">
        <f t="shared" si="9"/>
        <v>0.4</v>
      </c>
      <c r="I135" s="32">
        <f t="shared" si="9"/>
        <v>80.5</v>
      </c>
      <c r="J135" s="32">
        <f t="shared" si="9"/>
        <v>0.2</v>
      </c>
      <c r="K135" s="32">
        <f t="shared" si="9"/>
        <v>1.06</v>
      </c>
      <c r="L135" s="32">
        <f t="shared" si="9"/>
        <v>227.00000000000003</v>
      </c>
      <c r="M135" s="32">
        <f t="shared" si="9"/>
        <v>378.09999999999997</v>
      </c>
      <c r="N135" s="32">
        <f t="shared" si="9"/>
        <v>155.1</v>
      </c>
      <c r="O135" s="32">
        <f t="shared" si="9"/>
        <v>6.3999999999999995</v>
      </c>
    </row>
    <row r="136" spans="1:15" s="12" customFormat="1" ht="15.75" x14ac:dyDescent="0.25">
      <c r="A136" s="25"/>
      <c r="B136" s="38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</row>
    <row r="137" spans="1:15" s="4" customFormat="1" ht="15.75" x14ac:dyDescent="0.2">
      <c r="A137" s="20" t="s">
        <v>0</v>
      </c>
      <c r="B137" s="34" t="s">
        <v>47</v>
      </c>
      <c r="C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</row>
    <row r="138" spans="1:15" s="4" customFormat="1" ht="15.75" customHeight="1" x14ac:dyDescent="0.2">
      <c r="A138" s="50" t="s">
        <v>108</v>
      </c>
      <c r="B138" s="50"/>
      <c r="C138" s="28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</row>
    <row r="139" spans="1:15" s="7" customFormat="1" ht="33" customHeight="1" x14ac:dyDescent="0.2">
      <c r="A139" s="51" t="s">
        <v>1</v>
      </c>
      <c r="B139" s="52" t="s">
        <v>44</v>
      </c>
      <c r="C139" s="51" t="s">
        <v>14</v>
      </c>
      <c r="D139" s="57" t="s">
        <v>7</v>
      </c>
      <c r="E139" s="57"/>
      <c r="F139" s="57"/>
      <c r="G139" s="57" t="s">
        <v>3</v>
      </c>
      <c r="H139" s="57" t="s">
        <v>4</v>
      </c>
      <c r="I139" s="57"/>
      <c r="J139" s="57"/>
      <c r="K139" s="57"/>
      <c r="L139" s="57" t="s">
        <v>5</v>
      </c>
      <c r="M139" s="57"/>
      <c r="N139" s="57"/>
      <c r="O139" s="57"/>
    </row>
    <row r="140" spans="1:15" s="8" customFormat="1" ht="31.5" x14ac:dyDescent="0.2">
      <c r="A140" s="51"/>
      <c r="B140" s="52"/>
      <c r="C140" s="51"/>
      <c r="D140" s="41" t="s">
        <v>6</v>
      </c>
      <c r="E140" s="41" t="s">
        <v>8</v>
      </c>
      <c r="F140" s="41" t="s">
        <v>9</v>
      </c>
      <c r="G140" s="57"/>
      <c r="H140" s="41" t="s">
        <v>10</v>
      </c>
      <c r="I140" s="41" t="s">
        <v>11</v>
      </c>
      <c r="J140" s="41" t="s">
        <v>15</v>
      </c>
      <c r="K140" s="41" t="s">
        <v>16</v>
      </c>
      <c r="L140" s="41" t="s">
        <v>12</v>
      </c>
      <c r="M140" s="41" t="s">
        <v>17</v>
      </c>
      <c r="N140" s="41" t="s">
        <v>18</v>
      </c>
      <c r="O140" s="41" t="s">
        <v>13</v>
      </c>
    </row>
    <row r="141" spans="1:15" s="11" customFormat="1" ht="15.75" x14ac:dyDescent="0.25">
      <c r="A141" s="43"/>
      <c r="B141" s="36" t="s">
        <v>66</v>
      </c>
      <c r="C141" s="21">
        <v>250</v>
      </c>
      <c r="D141" s="22">
        <v>3.9</v>
      </c>
      <c r="E141" s="22">
        <v>6.1</v>
      </c>
      <c r="F141" s="22">
        <v>24.1</v>
      </c>
      <c r="G141" s="22">
        <v>156</v>
      </c>
      <c r="H141" s="22">
        <v>0.3</v>
      </c>
      <c r="I141" s="22">
        <v>13.5</v>
      </c>
      <c r="J141" s="22">
        <v>0.02</v>
      </c>
      <c r="K141" s="22">
        <v>0.1</v>
      </c>
      <c r="L141" s="22">
        <v>40.5</v>
      </c>
      <c r="M141" s="22">
        <v>91.1</v>
      </c>
      <c r="N141" s="22">
        <v>38.200000000000003</v>
      </c>
      <c r="O141" s="22">
        <v>2.1</v>
      </c>
    </row>
    <row r="142" spans="1:15" s="11" customFormat="1" ht="15.75" x14ac:dyDescent="0.25">
      <c r="A142" s="43"/>
      <c r="B142" s="36" t="s">
        <v>75</v>
      </c>
      <c r="C142" s="21">
        <v>60</v>
      </c>
      <c r="D142" s="22">
        <v>3.69</v>
      </c>
      <c r="E142" s="22">
        <v>0.59</v>
      </c>
      <c r="F142" s="22">
        <v>3.24</v>
      </c>
      <c r="G142" s="22">
        <v>44.52</v>
      </c>
      <c r="H142" s="22">
        <v>0.03</v>
      </c>
      <c r="I142" s="22">
        <v>10.06</v>
      </c>
      <c r="J142" s="22">
        <v>0</v>
      </c>
      <c r="K142" s="22">
        <v>0.15</v>
      </c>
      <c r="L142" s="22">
        <v>11.21</v>
      </c>
      <c r="M142" s="22">
        <v>20.77</v>
      </c>
      <c r="N142" s="22">
        <v>9.76</v>
      </c>
      <c r="O142" s="22">
        <v>0.35</v>
      </c>
    </row>
    <row r="143" spans="1:15" s="11" customFormat="1" ht="15.75" x14ac:dyDescent="0.25">
      <c r="A143" s="43"/>
      <c r="B143" s="36" t="s">
        <v>69</v>
      </c>
      <c r="C143" s="9">
        <v>40</v>
      </c>
      <c r="D143" s="10">
        <v>1.2</v>
      </c>
      <c r="E143" s="10">
        <v>6.6</v>
      </c>
      <c r="F143" s="10">
        <v>34.200000000000003</v>
      </c>
      <c r="G143" s="10">
        <v>165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</row>
    <row r="144" spans="1:15" s="11" customFormat="1" ht="15.75" x14ac:dyDescent="0.25">
      <c r="A144" s="43"/>
      <c r="B144" s="36" t="s">
        <v>70</v>
      </c>
      <c r="C144" s="9">
        <v>200</v>
      </c>
      <c r="D144" s="10">
        <v>0</v>
      </c>
      <c r="E144" s="10">
        <v>0.1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</row>
    <row r="145" spans="1:15" s="11" customFormat="1" ht="15.75" x14ac:dyDescent="0.25">
      <c r="A145" s="43"/>
      <c r="B145" s="36"/>
      <c r="C145" s="9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1:15" s="12" customFormat="1" ht="15.75" x14ac:dyDescent="0.25">
      <c r="A146" s="30"/>
      <c r="B146" s="37" t="s">
        <v>20</v>
      </c>
      <c r="C146" s="31">
        <f t="shared" ref="C146:O146" si="10">SUM(C141:C145)</f>
        <v>550</v>
      </c>
      <c r="D146" s="32">
        <f t="shared" si="10"/>
        <v>8.7899999999999991</v>
      </c>
      <c r="E146" s="32">
        <f t="shared" si="10"/>
        <v>13.389999999999999</v>
      </c>
      <c r="F146" s="32">
        <f t="shared" si="10"/>
        <v>61.540000000000006</v>
      </c>
      <c r="G146" s="32">
        <f t="shared" si="10"/>
        <v>365.52</v>
      </c>
      <c r="H146" s="32">
        <f t="shared" si="10"/>
        <v>0.32999999999999996</v>
      </c>
      <c r="I146" s="32">
        <f t="shared" si="10"/>
        <v>23.560000000000002</v>
      </c>
      <c r="J146" s="32">
        <f t="shared" si="10"/>
        <v>0.02</v>
      </c>
      <c r="K146" s="32">
        <f t="shared" si="10"/>
        <v>0.25</v>
      </c>
      <c r="L146" s="32">
        <f t="shared" si="10"/>
        <v>51.71</v>
      </c>
      <c r="M146" s="32">
        <f t="shared" si="10"/>
        <v>111.86999999999999</v>
      </c>
      <c r="N146" s="32">
        <f t="shared" si="10"/>
        <v>47.96</v>
      </c>
      <c r="O146" s="32">
        <f t="shared" si="10"/>
        <v>2.4500000000000002</v>
      </c>
    </row>
    <row r="147" spans="1:15" s="11" customFormat="1" ht="16.5" thickBot="1" x14ac:dyDescent="0.3">
      <c r="B147" s="39"/>
      <c r="C147" s="13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</row>
    <row r="148" spans="1:15" s="7" customFormat="1" ht="30" customHeight="1" x14ac:dyDescent="0.2">
      <c r="B148" s="53" t="s">
        <v>30</v>
      </c>
      <c r="C148" s="54"/>
      <c r="D148" s="15" t="s">
        <v>31</v>
      </c>
      <c r="E148" s="15" t="s">
        <v>32</v>
      </c>
      <c r="F148" s="15" t="s">
        <v>33</v>
      </c>
      <c r="G148" s="15" t="s">
        <v>34</v>
      </c>
      <c r="H148" s="15" t="s">
        <v>35</v>
      </c>
      <c r="I148" s="15" t="s">
        <v>36</v>
      </c>
      <c r="J148" s="15" t="s">
        <v>37</v>
      </c>
      <c r="K148" s="15" t="s">
        <v>38</v>
      </c>
      <c r="L148" s="15" t="s">
        <v>39</v>
      </c>
      <c r="M148" s="15" t="s">
        <v>40</v>
      </c>
      <c r="N148" s="15" t="s">
        <v>41</v>
      </c>
      <c r="O148" s="16" t="s">
        <v>42</v>
      </c>
    </row>
    <row r="149" spans="1:15" s="17" customFormat="1" ht="16.5" thickBot="1" x14ac:dyDescent="0.25">
      <c r="B149" s="55"/>
      <c r="C149" s="56"/>
      <c r="D149" s="18">
        <f>D23+D33+D43+D55+D67+D77+D102+D90+D113+D124+D135+D146</f>
        <v>156.97999999999999</v>
      </c>
      <c r="E149" s="18">
        <f t="shared" ref="E149:O149" si="11">E23+E33+E43+E55+E67+E77+E102+E90+E113+E124+E135+E146</f>
        <v>174.96</v>
      </c>
      <c r="F149" s="18">
        <f t="shared" si="11"/>
        <v>901.8</v>
      </c>
      <c r="G149" s="18">
        <f t="shared" si="11"/>
        <v>5393.1200000000008</v>
      </c>
      <c r="H149" s="18">
        <f t="shared" si="11"/>
        <v>3.9520000000000004</v>
      </c>
      <c r="I149" s="18">
        <f t="shared" si="11"/>
        <v>490.79400000000004</v>
      </c>
      <c r="J149" s="18">
        <f t="shared" si="11"/>
        <v>1.48</v>
      </c>
      <c r="K149" s="18">
        <f t="shared" si="11"/>
        <v>95.06</v>
      </c>
      <c r="L149" s="18">
        <f t="shared" si="11"/>
        <v>2314.0940000000001</v>
      </c>
      <c r="M149" s="18">
        <f t="shared" si="11"/>
        <v>3530.31</v>
      </c>
      <c r="N149" s="18">
        <f t="shared" si="11"/>
        <v>1579.12</v>
      </c>
      <c r="O149" s="18">
        <f t="shared" si="11"/>
        <v>85.178000000000011</v>
      </c>
    </row>
    <row r="150" spans="1:15" s="11" customFormat="1" ht="15.75" x14ac:dyDescent="0.25">
      <c r="B150" s="39"/>
      <c r="C150" s="13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</row>
    <row r="152" spans="1:15" x14ac:dyDescent="0.2"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</sheetData>
  <mergeCells count="104">
    <mergeCell ref="J3:N3"/>
    <mergeCell ref="J4:N4"/>
    <mergeCell ref="K6:N6"/>
    <mergeCell ref="J2:N2"/>
    <mergeCell ref="J1:N1"/>
    <mergeCell ref="D139:F139"/>
    <mergeCell ref="G139:G140"/>
    <mergeCell ref="H139:K139"/>
    <mergeCell ref="L139:O139"/>
    <mergeCell ref="L128:O128"/>
    <mergeCell ref="D128:F128"/>
    <mergeCell ref="G128:G129"/>
    <mergeCell ref="H128:K128"/>
    <mergeCell ref="H106:K106"/>
    <mergeCell ref="L106:O106"/>
    <mergeCell ref="D94:F94"/>
    <mergeCell ref="G94:G95"/>
    <mergeCell ref="H94:K94"/>
    <mergeCell ref="L94:O94"/>
    <mergeCell ref="L59:O59"/>
    <mergeCell ref="H47:K47"/>
    <mergeCell ref="L47:O47"/>
    <mergeCell ref="D37:F37"/>
    <mergeCell ref="G37:G38"/>
    <mergeCell ref="D117:F117"/>
    <mergeCell ref="G117:G118"/>
    <mergeCell ref="H117:K117"/>
    <mergeCell ref="L117:O117"/>
    <mergeCell ref="A106:A107"/>
    <mergeCell ref="B106:B107"/>
    <mergeCell ref="C106:C107"/>
    <mergeCell ref="D106:F106"/>
    <mergeCell ref="G106:G107"/>
    <mergeCell ref="A94:A95"/>
    <mergeCell ref="B94:B95"/>
    <mergeCell ref="C94:C95"/>
    <mergeCell ref="G47:G48"/>
    <mergeCell ref="D59:F59"/>
    <mergeCell ref="G59:G60"/>
    <mergeCell ref="H37:K37"/>
    <mergeCell ref="L37:O37"/>
    <mergeCell ref="D47:F47"/>
    <mergeCell ref="L81:O81"/>
    <mergeCell ref="D71:F71"/>
    <mergeCell ref="G71:G72"/>
    <mergeCell ref="H71:K71"/>
    <mergeCell ref="L71:O71"/>
    <mergeCell ref="D81:F81"/>
    <mergeCell ref="G81:G82"/>
    <mergeCell ref="H81:K81"/>
    <mergeCell ref="A93:B93"/>
    <mergeCell ref="H59:K59"/>
    <mergeCell ref="A80:B80"/>
    <mergeCell ref="A70:B70"/>
    <mergeCell ref="A81:A82"/>
    <mergeCell ref="B81:B82"/>
    <mergeCell ref="C81:C82"/>
    <mergeCell ref="D27:F27"/>
    <mergeCell ref="G27:G28"/>
    <mergeCell ref="H27:K27"/>
    <mergeCell ref="L27:O27"/>
    <mergeCell ref="B12:N12"/>
    <mergeCell ref="H15:K15"/>
    <mergeCell ref="L15:O15"/>
    <mergeCell ref="A14:B14"/>
    <mergeCell ref="A26:B26"/>
    <mergeCell ref="A15:A16"/>
    <mergeCell ref="B15:B16"/>
    <mergeCell ref="C15:C16"/>
    <mergeCell ref="D15:F15"/>
    <mergeCell ref="G15:G16"/>
    <mergeCell ref="C13:M13"/>
    <mergeCell ref="A27:A28"/>
    <mergeCell ref="B27:B28"/>
    <mergeCell ref="C27:C28"/>
    <mergeCell ref="A71:A72"/>
    <mergeCell ref="B71:B72"/>
    <mergeCell ref="C71:C72"/>
    <mergeCell ref="B148:C149"/>
    <mergeCell ref="A105:B105"/>
    <mergeCell ref="A116:B116"/>
    <mergeCell ref="A127:B127"/>
    <mergeCell ref="A138:B138"/>
    <mergeCell ref="A128:A129"/>
    <mergeCell ref="B128:B129"/>
    <mergeCell ref="C128:C129"/>
    <mergeCell ref="A139:A140"/>
    <mergeCell ref="B139:B140"/>
    <mergeCell ref="C139:C140"/>
    <mergeCell ref="A117:A118"/>
    <mergeCell ref="B117:B118"/>
    <mergeCell ref="C117:C118"/>
    <mergeCell ref="A36:B36"/>
    <mergeCell ref="A46:B46"/>
    <mergeCell ref="A58:B58"/>
    <mergeCell ref="A59:A60"/>
    <mergeCell ref="B59:B60"/>
    <mergeCell ref="C59:C60"/>
    <mergeCell ref="A37:A38"/>
    <mergeCell ref="B37:B38"/>
    <mergeCell ref="C37:C38"/>
    <mergeCell ref="A47:A48"/>
    <mergeCell ref="B47:B48"/>
    <mergeCell ref="C47:C48"/>
  </mergeCells>
  <pageMargins left="0.25" right="0.25" top="0.75" bottom="0.75" header="0.3" footer="0.3"/>
  <pageSetup paperSize="9" scale="73" fitToHeight="0" orientation="landscape" r:id="rId1"/>
  <rowBreaks count="4" manualBreakCount="4">
    <brk id="34" max="16383" man="1"/>
    <brk id="68" max="16383" man="1"/>
    <brk id="103" max="16383" man="1"/>
    <brk id="136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Учащиеся 7-10 (завтрак)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</dc:creator>
  <cp:lastModifiedBy>Хава</cp:lastModifiedBy>
  <cp:lastPrinted>2021-04-26T07:32:30Z</cp:lastPrinted>
  <dcterms:created xsi:type="dcterms:W3CDTF">2010-09-29T09:10:17Z</dcterms:created>
  <dcterms:modified xsi:type="dcterms:W3CDTF">2022-08-16T12:06:21Z</dcterms:modified>
</cp:coreProperties>
</file>